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83" i="1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5"/>
  <c r="N44"/>
  <c r="N43"/>
  <c r="N42"/>
  <c r="N41"/>
  <c r="N40"/>
  <c r="N39"/>
  <c r="N38"/>
  <c r="N37"/>
  <c r="N36"/>
  <c r="N35"/>
  <c r="N34"/>
  <c r="N33"/>
  <c r="N32"/>
  <c r="N31"/>
  <c r="N29"/>
  <c r="N27"/>
  <c r="N26"/>
  <c r="N25"/>
  <c r="N24"/>
  <c r="N22"/>
  <c r="N20"/>
  <c r="N18"/>
  <c r="N17"/>
  <c r="N14"/>
  <c r="N13"/>
  <c r="N12"/>
  <c r="N11"/>
</calcChain>
</file>

<file path=xl/sharedStrings.xml><?xml version="1.0" encoding="utf-8"?>
<sst xmlns="http://schemas.openxmlformats.org/spreadsheetml/2006/main" count="414" uniqueCount="283">
  <si>
    <t>Расходная накладная № ааХБ010135 от 23.02.23</t>
  </si>
  <si>
    <t xml:space="preserve"> </t>
  </si>
  <si>
    <t xml:space="preserve">Основание:  </t>
  </si>
  <si>
    <t>№</t>
  </si>
  <si>
    <t>Код</t>
  </si>
  <si>
    <t>Артикул</t>
  </si>
  <si>
    <t>Наименование товара</t>
  </si>
  <si>
    <t>К-во</t>
  </si>
  <si>
    <t>Цена</t>
  </si>
  <si>
    <t>Гр</t>
  </si>
  <si>
    <t>Ед.</t>
  </si>
  <si>
    <t>Сумма</t>
  </si>
  <si>
    <t>СКЛАД БРЯНСКАЯ</t>
  </si>
  <si>
    <t>Неоригинальные</t>
  </si>
  <si>
    <t>1</t>
  </si>
  <si>
    <t>52378</t>
  </si>
  <si>
    <t>010191 (а4)бш</t>
  </si>
  <si>
    <t>Двигатель 10,8 В для LI-ON ИНТЕРСКОЛ без ответной шестерни</t>
  </si>
  <si>
    <t>0</t>
  </si>
  <si>
    <t>шт.</t>
  </si>
  <si>
    <t>2</t>
  </si>
  <si>
    <t>52379</t>
  </si>
  <si>
    <t>010184(СС 4)</t>
  </si>
  <si>
    <t>3</t>
  </si>
  <si>
    <t>52381</t>
  </si>
  <si>
    <t>010022((d-13, 1/2)</t>
  </si>
  <si>
    <t>Патрон самозажимной, для дрели и шуруповерта (d-13, 1/2)</t>
  </si>
  <si>
    <t>4</t>
  </si>
  <si>
    <t>52383</t>
  </si>
  <si>
    <t>010022(d-13,1,25)</t>
  </si>
  <si>
    <t>Патрон самозажимной, для дрели и шуруповерта (d-13,1, 1,25)</t>
  </si>
  <si>
    <t>СЦ (сервисный центр)</t>
  </si>
  <si>
    <t>MAKITA</t>
  </si>
  <si>
    <t>5</t>
  </si>
  <si>
    <t>36635</t>
  </si>
  <si>
    <t>636313-9</t>
  </si>
  <si>
    <t>636313-9  Статор для HR4501C/HR4510</t>
  </si>
  <si>
    <t>6</t>
  </si>
  <si>
    <t>40065</t>
  </si>
  <si>
    <t>636303-2</t>
  </si>
  <si>
    <t>636303-2 Статор HM1203</t>
  </si>
  <si>
    <t>7</t>
  </si>
  <si>
    <t>54385</t>
  </si>
  <si>
    <t>848(ST)U</t>
  </si>
  <si>
    <t>Статор ,подходит лля УШМ МАКИТА 9069 Ultra Pro</t>
  </si>
  <si>
    <t>SKAT</t>
  </si>
  <si>
    <t>8</t>
  </si>
  <si>
    <t>31098</t>
  </si>
  <si>
    <t>2961</t>
  </si>
  <si>
    <t>2961 Фильтр масляный (УГД-10000Е)</t>
  </si>
  <si>
    <t>9</t>
  </si>
  <si>
    <t>41413</t>
  </si>
  <si>
    <t>188784-1</t>
  </si>
  <si>
    <t>188784-1 корпус двигателя 6337</t>
  </si>
  <si>
    <t>10</t>
  </si>
  <si>
    <t>40637</t>
  </si>
  <si>
    <t>188277-8</t>
  </si>
  <si>
    <t>188277-8 корпус 6413</t>
  </si>
  <si>
    <t>11</t>
  </si>
  <si>
    <t>39759</t>
  </si>
  <si>
    <t>638143-4</t>
  </si>
  <si>
    <t>638143-4 выключатель</t>
  </si>
  <si>
    <t>12</t>
  </si>
  <si>
    <t>30240</t>
  </si>
  <si>
    <t>324489-1</t>
  </si>
  <si>
    <t>324489-1 Шпиндель /9558</t>
  </si>
  <si>
    <t>13</t>
  </si>
  <si>
    <t>29943</t>
  </si>
  <si>
    <t>1351</t>
  </si>
  <si>
    <t>1351 Конденсатор (УГБ-950)</t>
  </si>
  <si>
    <t>HITACHI</t>
  </si>
  <si>
    <t>14</t>
  </si>
  <si>
    <t>42012</t>
  </si>
  <si>
    <t>6699995</t>
  </si>
  <si>
    <t>6699995 корпус стартера</t>
  </si>
  <si>
    <t>15</t>
  </si>
  <si>
    <t>28972</t>
  </si>
  <si>
    <t>320239</t>
  </si>
  <si>
    <t>320239 Выключатель кнопочный 220 В</t>
  </si>
  <si>
    <t>16</t>
  </si>
  <si>
    <t>28970</t>
  </si>
  <si>
    <t>320236</t>
  </si>
  <si>
    <t>320236 Резистор постоянный</t>
  </si>
  <si>
    <t>17</t>
  </si>
  <si>
    <t>28967</t>
  </si>
  <si>
    <t>319319</t>
  </si>
  <si>
    <t>319319 Выключатель кнопочный 220В G12SA</t>
  </si>
  <si>
    <t>18</t>
  </si>
  <si>
    <t>30615</t>
  </si>
  <si>
    <t>332823</t>
  </si>
  <si>
    <t>332823 Блок электронный DS18DS717,75</t>
  </si>
  <si>
    <t>19</t>
  </si>
  <si>
    <t>47199</t>
  </si>
  <si>
    <t>982802Z</t>
  </si>
  <si>
    <t>982802Z Переключатель реверса</t>
  </si>
  <si>
    <t>20</t>
  </si>
  <si>
    <t>33393</t>
  </si>
  <si>
    <t>710007</t>
  </si>
  <si>
    <t>710007 Переключатель пылесоса /WDE1200</t>
  </si>
  <si>
    <t>21</t>
  </si>
  <si>
    <t>33398</t>
  </si>
  <si>
    <t>971667Z</t>
  </si>
  <si>
    <t>971667Z Выключатель  /D13</t>
  </si>
  <si>
    <t>22</t>
  </si>
  <si>
    <t>33397</t>
  </si>
  <si>
    <t>957747</t>
  </si>
  <si>
    <t>957747 Выключатель</t>
  </si>
  <si>
    <t>23</t>
  </si>
  <si>
    <t>28996</t>
  </si>
  <si>
    <t>325094</t>
  </si>
  <si>
    <t>325094 Электронный блок регулятора оборотов 220-240В</t>
  </si>
  <si>
    <t>24</t>
  </si>
  <si>
    <t>30697</t>
  </si>
  <si>
    <t>314428</t>
  </si>
  <si>
    <t>314428 Пластиковый ползунок</t>
  </si>
  <si>
    <t>25</t>
  </si>
  <si>
    <t>30622</t>
  </si>
  <si>
    <t>331331</t>
  </si>
  <si>
    <t>331331 Блок электронный (B)  DS10DFL</t>
  </si>
  <si>
    <t>26</t>
  </si>
  <si>
    <t>28974</t>
  </si>
  <si>
    <t>320941</t>
  </si>
  <si>
    <t>320941 Блок регулятора оборотов SP18</t>
  </si>
  <si>
    <t>27</t>
  </si>
  <si>
    <t>28971</t>
  </si>
  <si>
    <t>320238</t>
  </si>
  <si>
    <t>320238 Выключатель  автоматический 10А G23SF</t>
  </si>
  <si>
    <t>28</t>
  </si>
  <si>
    <t>28969</t>
  </si>
  <si>
    <t>320235</t>
  </si>
  <si>
    <t>320235 Выключатель кнопочный 220В G23</t>
  </si>
  <si>
    <t>29</t>
  </si>
  <si>
    <t>29799</t>
  </si>
  <si>
    <t>442124-0</t>
  </si>
  <si>
    <t>442124-0 Уплотнительная прокладка 9069</t>
  </si>
  <si>
    <t>30</t>
  </si>
  <si>
    <t>37436</t>
  </si>
  <si>
    <t>416568-0</t>
  </si>
  <si>
    <t>416568-0  Колпачок пластм. \кожух муфты\к HR 5001C</t>
  </si>
  <si>
    <t>31</t>
  </si>
  <si>
    <t>48044</t>
  </si>
  <si>
    <t>421852-0</t>
  </si>
  <si>
    <t>421852-0  Резиновое кольцо 20 к HM0860C</t>
  </si>
  <si>
    <t>32</t>
  </si>
  <si>
    <t>31812</t>
  </si>
  <si>
    <t>421623-5</t>
  </si>
  <si>
    <t>421623-5  Кольцо резин. 24 к HR5001С</t>
  </si>
  <si>
    <t>33</t>
  </si>
  <si>
    <t>33666</t>
  </si>
  <si>
    <t>227546-3</t>
  </si>
  <si>
    <t>227546-3  Конич.спирал.шест. 37 GA5030</t>
  </si>
  <si>
    <t>34</t>
  </si>
  <si>
    <t>37572</t>
  </si>
  <si>
    <t>417405-1</t>
  </si>
  <si>
    <t>417405-1  Эксцентрик\наковальня /UC4020А</t>
  </si>
  <si>
    <t>35</t>
  </si>
  <si>
    <t>30249</t>
  </si>
  <si>
    <t>213443-9</t>
  </si>
  <si>
    <t>213443-9  Кольцо 30 для HM1304</t>
  </si>
  <si>
    <t>36</t>
  </si>
  <si>
    <t>39342</t>
  </si>
  <si>
    <t>262148-8</t>
  </si>
  <si>
    <t>262148-8  Резиновое кольцо 39</t>
  </si>
  <si>
    <t>37</t>
  </si>
  <si>
    <t>30250</t>
  </si>
  <si>
    <t>213572-8</t>
  </si>
  <si>
    <t>213572-8  Кольцо 44 для HM1304</t>
  </si>
  <si>
    <t>38</t>
  </si>
  <si>
    <t>29113</t>
  </si>
  <si>
    <t>213394-6</t>
  </si>
  <si>
    <t>213394-6 О-кольцо 23</t>
  </si>
  <si>
    <t>39</t>
  </si>
  <si>
    <t>32372</t>
  </si>
  <si>
    <t>213981-1</t>
  </si>
  <si>
    <t>213981-1  О-Кольцо 27</t>
  </si>
  <si>
    <t>40</t>
  </si>
  <si>
    <t>30912</t>
  </si>
  <si>
    <t>213392-0</t>
  </si>
  <si>
    <t>213392-0  Кольцо фторопластовое  25/HR4001</t>
  </si>
  <si>
    <t>41</t>
  </si>
  <si>
    <t>29156</t>
  </si>
  <si>
    <t>213380-7</t>
  </si>
  <si>
    <t>213380-7 О-кольцо 24</t>
  </si>
  <si>
    <t>42</t>
  </si>
  <si>
    <t>35027</t>
  </si>
  <si>
    <t>941151-9</t>
  </si>
  <si>
    <t>941151-9  Плоская шайба 6 HR3000C</t>
  </si>
  <si>
    <t>43</t>
  </si>
  <si>
    <t>31815</t>
  </si>
  <si>
    <t>226761-6</t>
  </si>
  <si>
    <t>226761-6 Шестерня конич.спиральн. 41 HR5001C</t>
  </si>
  <si>
    <t>44</t>
  </si>
  <si>
    <t>31820</t>
  </si>
  <si>
    <t>213304-3</t>
  </si>
  <si>
    <t>213304-3  О-кольцо 20 резиновое HR4000C</t>
  </si>
  <si>
    <t>45</t>
  </si>
  <si>
    <t>32724</t>
  </si>
  <si>
    <t>213435-8</t>
  </si>
  <si>
    <t>213435-8  Кольцо резин.-26 HR3000</t>
  </si>
  <si>
    <t>46</t>
  </si>
  <si>
    <t>39153</t>
  </si>
  <si>
    <t>643650-4</t>
  </si>
  <si>
    <t>643650-4  Колпачок щёткодержателя / HR5001,HM1202</t>
  </si>
  <si>
    <t>47</t>
  </si>
  <si>
    <t>30234</t>
  </si>
  <si>
    <t>262138-1</t>
  </si>
  <si>
    <t>262138-1 Уретановое кольцо 34 /HR3200</t>
  </si>
  <si>
    <t>48</t>
  </si>
  <si>
    <t>33667</t>
  </si>
  <si>
    <t>318336-6</t>
  </si>
  <si>
    <t>318336-6  Корпус подшипника GA5030</t>
  </si>
  <si>
    <t>49</t>
  </si>
  <si>
    <t>37976</t>
  </si>
  <si>
    <t>213281-9</t>
  </si>
  <si>
    <t>213281-9  Х-Кольцо 18 /HR4001</t>
  </si>
  <si>
    <t>50</t>
  </si>
  <si>
    <t>47343</t>
  </si>
  <si>
    <t>226795-9</t>
  </si>
  <si>
    <t>226795-9 Коническая спирал. шестерня</t>
  </si>
  <si>
    <t>51</t>
  </si>
  <si>
    <t>41906</t>
  </si>
  <si>
    <t>324620-9</t>
  </si>
  <si>
    <t>324620-9 винт</t>
  </si>
  <si>
    <t>52</t>
  </si>
  <si>
    <t>41105</t>
  </si>
  <si>
    <t>421958-4</t>
  </si>
  <si>
    <t>421958-4 Трубка м/насоса</t>
  </si>
  <si>
    <t>53</t>
  </si>
  <si>
    <t>33657</t>
  </si>
  <si>
    <t>227545-5</t>
  </si>
  <si>
    <t>227545-5  Конич.спирал.шест. 10 GA5030</t>
  </si>
  <si>
    <t>54</t>
  </si>
  <si>
    <t>30244</t>
  </si>
  <si>
    <t>418728-0</t>
  </si>
  <si>
    <t>418728-0 Рычаг переключения /9558</t>
  </si>
  <si>
    <t>55</t>
  </si>
  <si>
    <t>30571</t>
  </si>
  <si>
    <t>213176-6</t>
  </si>
  <si>
    <t>213176-6  О-кольцо 14 HR3210</t>
  </si>
  <si>
    <t>56</t>
  </si>
  <si>
    <t>41103</t>
  </si>
  <si>
    <t>322665-1</t>
  </si>
  <si>
    <t>322665-1 Упор к 2414NB</t>
  </si>
  <si>
    <t>57</t>
  </si>
  <si>
    <t>30235</t>
  </si>
  <si>
    <t>922123-3</t>
  </si>
  <si>
    <t>922123-3 Болт внутр.шестигр. М4*14</t>
  </si>
  <si>
    <t>58</t>
  </si>
  <si>
    <t>41905</t>
  </si>
  <si>
    <t>324621-7</t>
  </si>
  <si>
    <t>324621-7 гайка натяжения</t>
  </si>
  <si>
    <t>59</t>
  </si>
  <si>
    <t>38401</t>
  </si>
  <si>
    <t>419241-1</t>
  </si>
  <si>
    <t>419241-1  Крышка корпуса</t>
  </si>
  <si>
    <t>60</t>
  </si>
  <si>
    <t>36396</t>
  </si>
  <si>
    <t>165094-3</t>
  </si>
  <si>
    <t>165094-3  Расклинивающий нож</t>
  </si>
  <si>
    <t>61</t>
  </si>
  <si>
    <t>36709</t>
  </si>
  <si>
    <t>252178-7</t>
  </si>
  <si>
    <t>252178-7  Шестигр. гайка M8-12 для 4112Н</t>
  </si>
  <si>
    <t>62</t>
  </si>
  <si>
    <t>31480</t>
  </si>
  <si>
    <t>227496-2</t>
  </si>
  <si>
    <t>227496-2  Коническая шестерёнка 14 к UC4020А</t>
  </si>
  <si>
    <t>63</t>
  </si>
  <si>
    <t>38402</t>
  </si>
  <si>
    <t>227495-4</t>
  </si>
  <si>
    <t>227495-4  Коническая спирал. шестерня 14 /UC4020А</t>
  </si>
  <si>
    <t>Итого:</t>
  </si>
  <si>
    <t>В том числе</t>
  </si>
  <si>
    <t>НДС:</t>
  </si>
  <si>
    <t>продажа</t>
  </si>
  <si>
    <t>кол-во</t>
  </si>
  <si>
    <t xml:space="preserve">              </t>
  </si>
  <si>
    <t xml:space="preserve">                 </t>
  </si>
  <si>
    <t>Покупатель: Юра прокат</t>
  </si>
  <si>
    <t>Адрес: 2_я Брянская 50</t>
  </si>
  <si>
    <t>(СС 4) Конические шестерни makita 9555-9557</t>
  </si>
  <si>
    <t>наша цена</t>
  </si>
  <si>
    <t>итог наш</t>
  </si>
</sst>
</file>

<file path=xl/styles.xml><?xml version="1.0" encoding="utf-8"?>
<styleSheet xmlns="http://schemas.openxmlformats.org/spreadsheetml/2006/main">
  <numFmts count="1">
    <numFmt numFmtId="164" formatCode="#,##0.00&quot; руб.&quot;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u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u/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 vertical="top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right" vertical="top"/>
    </xf>
    <xf numFmtId="2" fontId="6" fillId="0" borderId="6" xfId="0" applyNumberFormat="1" applyFont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/>
    <xf numFmtId="0" fontId="7" fillId="0" borderId="0" xfId="0" applyFont="1" applyAlignment="1">
      <alignment horizontal="right" vertical="center"/>
    </xf>
    <xf numFmtId="0" fontId="6" fillId="0" borderId="0" xfId="0" applyFont="1" applyAlignment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/>
    <xf numFmtId="0" fontId="5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1" fontId="14" fillId="0" borderId="5" xfId="0" applyNumberFormat="1" applyFont="1" applyBorder="1" applyAlignment="1">
      <alignment horizontal="right" vertical="top"/>
    </xf>
    <xf numFmtId="2" fontId="14" fillId="0" borderId="5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2" fontId="14" fillId="0" borderId="6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2" name="Текст 11"/>
        <xdr:cNvSpPr txBox="1">
          <a:spLocks noChangeArrowheads="1"/>
        </xdr:cNvSpPr>
      </xdr:nvSpPr>
      <xdr:spPr bwMode="auto">
        <a:xfrm>
          <a:off x="0" y="1409700"/>
          <a:ext cx="28575" cy="57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3" name="Текст 12"/>
        <xdr:cNvSpPr txBox="1">
          <a:spLocks noChangeArrowheads="1"/>
        </xdr:cNvSpPr>
      </xdr:nvSpPr>
      <xdr:spPr bwMode="auto">
        <a:xfrm>
          <a:off x="0" y="1409700"/>
          <a:ext cx="28575" cy="57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4" name="Текст 13"/>
        <xdr:cNvSpPr txBox="1">
          <a:spLocks noChangeArrowheads="1"/>
        </xdr:cNvSpPr>
      </xdr:nvSpPr>
      <xdr:spPr bwMode="auto">
        <a:xfrm>
          <a:off x="0" y="1409700"/>
          <a:ext cx="28575" cy="57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0</xdr:col>
      <xdr:colOff>47625</xdr:colOff>
      <xdr:row>81</xdr:row>
      <xdr:rowOff>133350</xdr:rowOff>
    </xdr:from>
    <xdr:to>
      <xdr:col>8</xdr:col>
      <xdr:colOff>533400</xdr:colOff>
      <xdr:row>81</xdr:row>
      <xdr:rowOff>133350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47625" y="13763625"/>
          <a:ext cx="7210425" cy="0"/>
        </a:xfrm>
        <a:prstGeom prst="line">
          <a:avLst/>
        </a:prstGeom>
        <a:noFill/>
        <a:ln w="17145" cap="flat">
          <a:solidFill>
            <a:srgbClr val="000000"/>
          </a:solidFill>
          <a:prstDash val="solid"/>
          <a:round/>
          <a:headEnd/>
          <a:tailEnd type="none" w="sm" len="sm"/>
        </a:ln>
      </xdr:spPr>
    </xdr:sp>
    <xdr:clientData/>
  </xdr:twoCellAnchor>
  <xdr:twoCellAnchor>
    <xdr:from>
      <xdr:col>0</xdr:col>
      <xdr:colOff>47625</xdr:colOff>
      <xdr:row>86</xdr:row>
      <xdr:rowOff>85725</xdr:rowOff>
    </xdr:from>
    <xdr:to>
      <xdr:col>8</xdr:col>
      <xdr:colOff>533400</xdr:colOff>
      <xdr:row>86</xdr:row>
      <xdr:rowOff>85725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7625" y="14478000"/>
          <a:ext cx="7210425" cy="0"/>
        </a:xfrm>
        <a:prstGeom prst="line">
          <a:avLst/>
        </a:prstGeom>
        <a:noFill/>
        <a:ln w="17145" cap="flat">
          <a:solidFill>
            <a:srgbClr val="000000"/>
          </a:solidFill>
          <a:prstDash val="solid"/>
          <a:round/>
          <a:headEnd/>
          <a:tailEnd type="none" w="sm" len="sm"/>
        </a:ln>
      </xdr:spPr>
    </xdr:sp>
    <xdr:clientData/>
  </xdr:twoCellAnchor>
  <xdr:twoCellAnchor>
    <xdr:from>
      <xdr:col>0</xdr:col>
      <xdr:colOff>47625</xdr:colOff>
      <xdr:row>81</xdr:row>
      <xdr:rowOff>133350</xdr:rowOff>
    </xdr:from>
    <xdr:to>
      <xdr:col>8</xdr:col>
      <xdr:colOff>533400</xdr:colOff>
      <xdr:row>81</xdr:row>
      <xdr:rowOff>133350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47625" y="13763625"/>
          <a:ext cx="7210425" cy="0"/>
        </a:xfrm>
        <a:prstGeom prst="line">
          <a:avLst/>
        </a:prstGeom>
        <a:noFill/>
        <a:ln w="17145" cap="flat">
          <a:solidFill>
            <a:srgbClr val="000000"/>
          </a:solidFill>
          <a:prstDash val="solid"/>
          <a:round/>
          <a:headEnd/>
          <a:tailEnd type="none" w="sm" len="sm"/>
        </a:ln>
      </xdr:spPr>
    </xdr:sp>
    <xdr:clientData/>
  </xdr:twoCellAnchor>
  <xdr:twoCellAnchor>
    <xdr:from>
      <xdr:col>0</xdr:col>
      <xdr:colOff>47625</xdr:colOff>
      <xdr:row>86</xdr:row>
      <xdr:rowOff>85725</xdr:rowOff>
    </xdr:from>
    <xdr:to>
      <xdr:col>8</xdr:col>
      <xdr:colOff>533400</xdr:colOff>
      <xdr:row>86</xdr:row>
      <xdr:rowOff>85725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>
          <a:off x="47625" y="14478000"/>
          <a:ext cx="7210425" cy="0"/>
        </a:xfrm>
        <a:prstGeom prst="line">
          <a:avLst/>
        </a:prstGeom>
        <a:noFill/>
        <a:ln w="17145" cap="flat">
          <a:solidFill>
            <a:srgbClr val="000000"/>
          </a:solidFill>
          <a:prstDash val="solid"/>
          <a:round/>
          <a:headEnd/>
          <a:tailEnd type="none" w="sm" len="sm"/>
        </a:ln>
      </xdr:spPr>
    </xdr:sp>
    <xdr:clientData/>
  </xdr:twoCellAnchor>
  <xdr:twoCellAnchor>
    <xdr:from>
      <xdr:col>0</xdr:col>
      <xdr:colOff>47625</xdr:colOff>
      <xdr:row>81</xdr:row>
      <xdr:rowOff>133350</xdr:rowOff>
    </xdr:from>
    <xdr:to>
      <xdr:col>8</xdr:col>
      <xdr:colOff>685800</xdr:colOff>
      <xdr:row>81</xdr:row>
      <xdr:rowOff>133350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47625" y="13763625"/>
          <a:ext cx="7362825" cy="0"/>
        </a:xfrm>
        <a:prstGeom prst="line">
          <a:avLst/>
        </a:prstGeom>
        <a:noFill/>
        <a:ln w="17145" cap="flat">
          <a:solidFill>
            <a:srgbClr val="000000"/>
          </a:solidFill>
          <a:prstDash val="solid"/>
          <a:round/>
          <a:headEnd/>
          <a:tailEnd type="none" w="sm" len="sm"/>
        </a:ln>
      </xdr:spPr>
    </xdr:sp>
    <xdr:clientData/>
  </xdr:twoCellAnchor>
  <xdr:twoCellAnchor>
    <xdr:from>
      <xdr:col>0</xdr:col>
      <xdr:colOff>47625</xdr:colOff>
      <xdr:row>86</xdr:row>
      <xdr:rowOff>85725</xdr:rowOff>
    </xdr:from>
    <xdr:to>
      <xdr:col>8</xdr:col>
      <xdr:colOff>685800</xdr:colOff>
      <xdr:row>86</xdr:row>
      <xdr:rowOff>85725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>
          <a:off x="47625" y="14478000"/>
          <a:ext cx="7362825" cy="0"/>
        </a:xfrm>
        <a:prstGeom prst="line">
          <a:avLst/>
        </a:prstGeom>
        <a:noFill/>
        <a:ln w="17145" cap="flat">
          <a:solidFill>
            <a:srgbClr val="000000"/>
          </a:solidFill>
          <a:prstDash val="solid"/>
          <a:round/>
          <a:headEnd/>
          <a:tailEnd type="non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5"/>
  <sheetViews>
    <sheetView tabSelected="1" topLeftCell="B24" workbookViewId="0">
      <selection activeCell="D66" sqref="D66"/>
    </sheetView>
  </sheetViews>
  <sheetFormatPr defaultRowHeight="15"/>
  <cols>
    <col min="2" max="2" width="18.5703125" customWidth="1"/>
    <col min="3" max="3" width="17.5703125" customWidth="1"/>
    <col min="4" max="4" width="24.140625" customWidth="1"/>
    <col min="6" max="6" width="14" customWidth="1"/>
    <col min="9" max="9" width="12.5703125" bestFit="1" customWidth="1"/>
    <col min="13" max="13" width="11.5703125" customWidth="1"/>
  </cols>
  <sheetData>
    <row r="2" spans="1:14" ht="20.25">
      <c r="A2" s="1"/>
      <c r="B2" s="36" t="s">
        <v>0</v>
      </c>
      <c r="C2" s="36"/>
      <c r="D2" s="36"/>
      <c r="E2" s="30"/>
      <c r="F2" s="1"/>
      <c r="G2" s="2"/>
      <c r="H2" s="2"/>
      <c r="I2" s="3" t="s">
        <v>1</v>
      </c>
    </row>
    <row r="3" spans="1:14">
      <c r="A3" s="1"/>
      <c r="B3" s="1"/>
      <c r="C3" s="1"/>
      <c r="D3" s="1"/>
      <c r="E3" s="1"/>
      <c r="F3" s="1"/>
      <c r="G3" s="1"/>
      <c r="H3" s="1"/>
      <c r="I3" s="1"/>
    </row>
    <row r="4" spans="1:14">
      <c r="A4" s="4" t="s">
        <v>278</v>
      </c>
      <c r="B4" s="1"/>
      <c r="C4" s="1"/>
      <c r="D4" s="1"/>
      <c r="E4" s="1"/>
      <c r="F4" s="1"/>
      <c r="G4" s="1"/>
      <c r="H4" s="1"/>
      <c r="I4" s="1"/>
    </row>
    <row r="5" spans="1:14">
      <c r="A5" s="4" t="s">
        <v>279</v>
      </c>
      <c r="B5" s="1"/>
      <c r="C5" s="1"/>
      <c r="D5" s="1"/>
      <c r="E5" s="1"/>
      <c r="F5" s="1"/>
      <c r="G5" s="1"/>
      <c r="H5" s="1"/>
      <c r="I5" s="1"/>
    </row>
    <row r="6" spans="1:14">
      <c r="A6" s="5" t="s">
        <v>2</v>
      </c>
      <c r="B6" s="1"/>
      <c r="C6" s="1"/>
      <c r="D6" s="1"/>
      <c r="E6" s="1"/>
      <c r="F6" s="1"/>
      <c r="G6" s="1"/>
      <c r="H6" s="1"/>
      <c r="I6" s="1"/>
    </row>
    <row r="7" spans="1:14" ht="15.75" thickBot="1">
      <c r="A7" s="1"/>
      <c r="B7" s="1"/>
      <c r="C7" s="1"/>
      <c r="D7" s="1"/>
      <c r="E7" s="1"/>
      <c r="F7" s="1"/>
      <c r="G7" s="1"/>
      <c r="H7" s="1"/>
      <c r="I7" s="1"/>
    </row>
    <row r="8" spans="1:14" ht="15.75" thickBot="1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7" t="s">
        <v>11</v>
      </c>
      <c r="J8" s="29"/>
      <c r="K8" s="29" t="s">
        <v>275</v>
      </c>
      <c r="L8" s="28" t="s">
        <v>274</v>
      </c>
      <c r="M8" s="29" t="s">
        <v>281</v>
      </c>
      <c r="N8" s="31" t="s">
        <v>282</v>
      </c>
    </row>
    <row r="9" spans="1:14">
      <c r="A9" s="37" t="s">
        <v>12</v>
      </c>
      <c r="B9" s="37"/>
      <c r="C9" s="37"/>
      <c r="D9" s="37"/>
      <c r="E9" s="37"/>
      <c r="F9" s="37"/>
      <c r="G9" s="37"/>
      <c r="H9" s="37"/>
      <c r="I9" s="37"/>
      <c r="J9" s="29"/>
      <c r="K9" s="29"/>
      <c r="L9" s="29"/>
      <c r="M9" s="29"/>
    </row>
    <row r="10" spans="1:14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29"/>
      <c r="K10" s="29"/>
      <c r="L10" s="29"/>
      <c r="M10" s="29"/>
    </row>
    <row r="11" spans="1:14" ht="36">
      <c r="A11" s="8" t="s">
        <v>14</v>
      </c>
      <c r="B11" s="9" t="s">
        <v>15</v>
      </c>
      <c r="C11" s="9" t="s">
        <v>16</v>
      </c>
      <c r="D11" s="10" t="s">
        <v>17</v>
      </c>
      <c r="E11" s="11">
        <v>8</v>
      </c>
      <c r="F11" s="12">
        <v>293</v>
      </c>
      <c r="G11" s="13" t="s">
        <v>18</v>
      </c>
      <c r="H11" s="13" t="s">
        <v>19</v>
      </c>
      <c r="I11" s="14">
        <v>2344</v>
      </c>
      <c r="J11" s="29"/>
      <c r="K11" s="29">
        <v>1</v>
      </c>
      <c r="L11" s="29">
        <v>293</v>
      </c>
      <c r="M11" s="29">
        <v>600</v>
      </c>
      <c r="N11" s="32">
        <f>PRODUCT(E11,M11)</f>
        <v>4800</v>
      </c>
    </row>
    <row r="12" spans="1:14" ht="24">
      <c r="A12" s="8" t="s">
        <v>20</v>
      </c>
      <c r="B12" s="9" t="s">
        <v>21</v>
      </c>
      <c r="C12" s="9" t="s">
        <v>22</v>
      </c>
      <c r="D12" s="10" t="s">
        <v>280</v>
      </c>
      <c r="E12" s="11">
        <v>7</v>
      </c>
      <c r="F12" s="12">
        <v>495</v>
      </c>
      <c r="G12" s="13" t="s">
        <v>18</v>
      </c>
      <c r="H12" s="13" t="s">
        <v>19</v>
      </c>
      <c r="I12" s="14">
        <v>3465</v>
      </c>
      <c r="J12" s="29"/>
      <c r="K12" s="29"/>
      <c r="L12" s="29">
        <v>495</v>
      </c>
      <c r="M12" s="29">
        <v>600</v>
      </c>
      <c r="N12" s="31">
        <f>PRODUCT(E12,M12)</f>
        <v>4200</v>
      </c>
    </row>
    <row r="13" spans="1:14" ht="36">
      <c r="A13" s="8" t="s">
        <v>23</v>
      </c>
      <c r="B13" s="9" t="s">
        <v>24</v>
      </c>
      <c r="C13" s="9" t="s">
        <v>25</v>
      </c>
      <c r="D13" s="10" t="s">
        <v>26</v>
      </c>
      <c r="E13" s="11">
        <v>1</v>
      </c>
      <c r="F13" s="12">
        <v>400</v>
      </c>
      <c r="G13" s="13" t="s">
        <v>18</v>
      </c>
      <c r="H13" s="13" t="s">
        <v>19</v>
      </c>
      <c r="I13" s="15">
        <v>400</v>
      </c>
      <c r="J13" s="29"/>
      <c r="K13" s="29"/>
      <c r="L13" s="29">
        <v>400</v>
      </c>
      <c r="M13" s="29">
        <v>400</v>
      </c>
      <c r="N13" s="31">
        <f>PRODUCT(E13,M13)</f>
        <v>400</v>
      </c>
    </row>
    <row r="14" spans="1:14" ht="36">
      <c r="A14" s="8" t="s">
        <v>27</v>
      </c>
      <c r="B14" s="9" t="s">
        <v>28</v>
      </c>
      <c r="C14" s="9" t="s">
        <v>29</v>
      </c>
      <c r="D14" s="10" t="s">
        <v>30</v>
      </c>
      <c r="E14" s="11">
        <v>1</v>
      </c>
      <c r="F14" s="12">
        <v>410</v>
      </c>
      <c r="G14" s="13" t="s">
        <v>18</v>
      </c>
      <c r="H14" s="13" t="s">
        <v>19</v>
      </c>
      <c r="I14" s="15">
        <v>410</v>
      </c>
      <c r="J14" s="29"/>
      <c r="K14" s="29"/>
      <c r="L14" s="29">
        <v>410</v>
      </c>
      <c r="M14" s="29">
        <v>450</v>
      </c>
      <c r="N14" s="31">
        <f>PRODUCT(E14,M14)</f>
        <v>450</v>
      </c>
    </row>
    <row r="15" spans="1:14">
      <c r="A15" s="37" t="s">
        <v>31</v>
      </c>
      <c r="B15" s="37"/>
      <c r="C15" s="37"/>
      <c r="D15" s="37"/>
      <c r="E15" s="37"/>
      <c r="F15" s="37"/>
      <c r="G15" s="37"/>
      <c r="H15" s="37"/>
      <c r="I15" s="37"/>
      <c r="J15" s="29"/>
      <c r="K15" s="29"/>
      <c r="L15" s="29"/>
      <c r="M15" s="29"/>
    </row>
    <row r="16" spans="1:14">
      <c r="A16" s="37" t="s">
        <v>32</v>
      </c>
      <c r="B16" s="37"/>
      <c r="C16" s="37"/>
      <c r="D16" s="37"/>
      <c r="E16" s="37"/>
      <c r="F16" s="37"/>
      <c r="G16" s="37"/>
      <c r="H16" s="37"/>
      <c r="I16" s="37"/>
      <c r="J16" s="29"/>
      <c r="K16" s="29"/>
      <c r="L16" s="29"/>
      <c r="M16" s="29"/>
    </row>
    <row r="17" spans="1:14" ht="24">
      <c r="A17" s="8" t="s">
        <v>33</v>
      </c>
      <c r="B17" s="9" t="s">
        <v>34</v>
      </c>
      <c r="C17" s="9" t="s">
        <v>35</v>
      </c>
      <c r="D17" s="10" t="s">
        <v>36</v>
      </c>
      <c r="E17" s="11">
        <v>1</v>
      </c>
      <c r="F17" s="16">
        <v>1740</v>
      </c>
      <c r="G17" s="13" t="s">
        <v>18</v>
      </c>
      <c r="H17" s="13" t="s">
        <v>19</v>
      </c>
      <c r="I17" s="14">
        <v>1740</v>
      </c>
      <c r="J17" s="29"/>
      <c r="K17" s="29"/>
      <c r="L17" s="29">
        <v>1740</v>
      </c>
      <c r="M17" s="29">
        <v>2650</v>
      </c>
      <c r="N17" s="31">
        <f>PRODUCT(E17,M17)</f>
        <v>2650</v>
      </c>
    </row>
    <row r="18" spans="1:14">
      <c r="A18" s="8" t="s">
        <v>37</v>
      </c>
      <c r="B18" s="9" t="s">
        <v>38</v>
      </c>
      <c r="C18" s="9" t="s">
        <v>39</v>
      </c>
      <c r="D18" s="10" t="s">
        <v>40</v>
      </c>
      <c r="E18" s="11">
        <v>1</v>
      </c>
      <c r="F18" s="16">
        <v>1490</v>
      </c>
      <c r="G18" s="13" t="s">
        <v>18</v>
      </c>
      <c r="H18" s="13" t="s">
        <v>19</v>
      </c>
      <c r="I18" s="14">
        <v>1490</v>
      </c>
      <c r="J18" s="29"/>
      <c r="K18" s="29"/>
      <c r="L18" s="29">
        <v>1490</v>
      </c>
      <c r="M18" s="29">
        <v>2350</v>
      </c>
      <c r="N18">
        <f>PRODUCT(E18,M18)</f>
        <v>2350</v>
      </c>
    </row>
    <row r="19" spans="1:14">
      <c r="A19" s="37" t="s">
        <v>13</v>
      </c>
      <c r="B19" s="37"/>
      <c r="C19" s="37"/>
      <c r="D19" s="37"/>
      <c r="E19" s="37"/>
      <c r="F19" s="37"/>
      <c r="G19" s="37"/>
      <c r="H19" s="37"/>
      <c r="I19" s="37"/>
      <c r="J19" s="29"/>
      <c r="K19" s="29"/>
      <c r="L19" s="29"/>
      <c r="M19" s="29"/>
    </row>
    <row r="20" spans="1:14" ht="24">
      <c r="A20" s="8" t="s">
        <v>41</v>
      </c>
      <c r="B20" s="9" t="s">
        <v>42</v>
      </c>
      <c r="C20" s="9" t="s">
        <v>43</v>
      </c>
      <c r="D20" s="10" t="s">
        <v>44</v>
      </c>
      <c r="E20" s="11">
        <v>2</v>
      </c>
      <c r="F20" s="16">
        <v>2770</v>
      </c>
      <c r="G20" s="13" t="s">
        <v>18</v>
      </c>
      <c r="H20" s="13" t="s">
        <v>19</v>
      </c>
      <c r="I20" s="14">
        <v>5540</v>
      </c>
      <c r="J20" s="29"/>
      <c r="K20" s="29"/>
      <c r="L20" s="29">
        <v>2770</v>
      </c>
      <c r="M20" s="29">
        <v>3700</v>
      </c>
      <c r="N20">
        <f>PRODUCT(E20,M20)</f>
        <v>7400</v>
      </c>
    </row>
    <row r="21" spans="1:14">
      <c r="A21" s="37" t="s">
        <v>45</v>
      </c>
      <c r="B21" s="37"/>
      <c r="C21" s="37"/>
      <c r="D21" s="37"/>
      <c r="E21" s="37"/>
      <c r="F21" s="37"/>
      <c r="G21" s="37"/>
      <c r="H21" s="37"/>
      <c r="I21" s="37"/>
      <c r="J21" s="29"/>
      <c r="K21" s="29"/>
      <c r="L21" s="29"/>
      <c r="M21" s="29"/>
    </row>
    <row r="22" spans="1:14" ht="24">
      <c r="A22" s="8" t="s">
        <v>46</v>
      </c>
      <c r="B22" s="9" t="s">
        <v>47</v>
      </c>
      <c r="C22" s="9" t="s">
        <v>48</v>
      </c>
      <c r="D22" s="10" t="s">
        <v>49</v>
      </c>
      <c r="E22" s="11">
        <v>2</v>
      </c>
      <c r="F22" s="12">
        <v>460</v>
      </c>
      <c r="G22" s="13" t="s">
        <v>18</v>
      </c>
      <c r="H22" s="13" t="s">
        <v>19</v>
      </c>
      <c r="I22" s="15">
        <v>920</v>
      </c>
      <c r="J22" s="29"/>
      <c r="K22" s="29"/>
      <c r="L22" s="29">
        <v>460</v>
      </c>
      <c r="M22" s="29">
        <v>900</v>
      </c>
      <c r="N22">
        <f>PRODUCT(E22,M22)</f>
        <v>1800</v>
      </c>
    </row>
    <row r="23" spans="1:14">
      <c r="A23" s="37" t="s">
        <v>32</v>
      </c>
      <c r="B23" s="37"/>
      <c r="C23" s="37"/>
      <c r="D23" s="37"/>
      <c r="E23" s="37"/>
      <c r="F23" s="37"/>
      <c r="G23" s="37"/>
      <c r="H23" s="37"/>
      <c r="I23" s="37"/>
      <c r="J23" s="29"/>
      <c r="K23" s="29"/>
      <c r="L23" s="29"/>
      <c r="M23" s="29"/>
    </row>
    <row r="24" spans="1:14" ht="24">
      <c r="A24" s="8" t="s">
        <v>50</v>
      </c>
      <c r="B24" s="9" t="s">
        <v>51</v>
      </c>
      <c r="C24" s="9" t="s">
        <v>52</v>
      </c>
      <c r="D24" s="10" t="s">
        <v>53</v>
      </c>
      <c r="E24" s="11">
        <v>2</v>
      </c>
      <c r="F24" s="12">
        <v>640</v>
      </c>
      <c r="G24" s="13" t="s">
        <v>18</v>
      </c>
      <c r="H24" s="13" t="s">
        <v>19</v>
      </c>
      <c r="I24" s="14">
        <v>1280</v>
      </c>
      <c r="J24" s="29"/>
      <c r="K24" s="29"/>
      <c r="L24" s="29">
        <v>640</v>
      </c>
      <c r="M24" s="29">
        <v>800</v>
      </c>
      <c r="N24">
        <f>PRODUCT(E24,M24)</f>
        <v>1600</v>
      </c>
    </row>
    <row r="25" spans="1:14">
      <c r="A25" s="8" t="s">
        <v>54</v>
      </c>
      <c r="B25" s="9" t="s">
        <v>55</v>
      </c>
      <c r="C25" s="9" t="s">
        <v>56</v>
      </c>
      <c r="D25" s="10" t="s">
        <v>57</v>
      </c>
      <c r="E25" s="11">
        <v>1</v>
      </c>
      <c r="F25" s="12">
        <v>860</v>
      </c>
      <c r="G25" s="13" t="s">
        <v>18</v>
      </c>
      <c r="H25" s="13" t="s">
        <v>19</v>
      </c>
      <c r="I25" s="15">
        <v>860</v>
      </c>
      <c r="J25" s="29"/>
      <c r="K25" s="29"/>
      <c r="L25" s="29">
        <v>860</v>
      </c>
      <c r="M25" s="29">
        <v>1200</v>
      </c>
      <c r="N25">
        <f>PRODUCT(E25,M25)</f>
        <v>1200</v>
      </c>
    </row>
    <row r="26" spans="1:14">
      <c r="A26" s="8" t="s">
        <v>58</v>
      </c>
      <c r="B26" s="9" t="s">
        <v>59</v>
      </c>
      <c r="C26" s="9" t="s">
        <v>60</v>
      </c>
      <c r="D26" s="10" t="s">
        <v>61</v>
      </c>
      <c r="E26" s="11">
        <v>1</v>
      </c>
      <c r="F26" s="16">
        <v>2870</v>
      </c>
      <c r="G26" s="13" t="s">
        <v>18</v>
      </c>
      <c r="H26" s="13" t="s">
        <v>19</v>
      </c>
      <c r="I26" s="14">
        <v>2870</v>
      </c>
      <c r="J26" s="29"/>
      <c r="K26" s="29"/>
      <c r="L26" s="29">
        <v>2870</v>
      </c>
      <c r="M26" s="29">
        <v>3100</v>
      </c>
      <c r="N26">
        <f>PRODUCT(E26,M26)</f>
        <v>3100</v>
      </c>
    </row>
    <row r="27" spans="1:14">
      <c r="A27" s="8" t="s">
        <v>62</v>
      </c>
      <c r="B27" s="9" t="s">
        <v>63</v>
      </c>
      <c r="C27" s="9" t="s">
        <v>64</v>
      </c>
      <c r="D27" s="10" t="s">
        <v>65</v>
      </c>
      <c r="E27" s="11">
        <v>1</v>
      </c>
      <c r="F27" s="12">
        <v>380</v>
      </c>
      <c r="G27" s="13" t="s">
        <v>18</v>
      </c>
      <c r="H27" s="13" t="s">
        <v>19</v>
      </c>
      <c r="I27" s="15">
        <v>380</v>
      </c>
      <c r="J27" s="29"/>
      <c r="K27" s="29"/>
      <c r="L27" s="29">
        <v>380</v>
      </c>
      <c r="M27" s="29">
        <v>380</v>
      </c>
      <c r="N27">
        <f>PRODUCT(E27,M27)</f>
        <v>380</v>
      </c>
    </row>
    <row r="28" spans="1:14">
      <c r="A28" s="37" t="s">
        <v>45</v>
      </c>
      <c r="B28" s="37"/>
      <c r="C28" s="37"/>
      <c r="D28" s="37"/>
      <c r="E28" s="37"/>
      <c r="F28" s="37"/>
      <c r="G28" s="37"/>
      <c r="H28" s="37"/>
      <c r="I28" s="37"/>
      <c r="J28" s="29"/>
      <c r="K28" s="29"/>
      <c r="L28" s="29"/>
      <c r="M28" s="29"/>
    </row>
    <row r="29" spans="1:14" ht="24">
      <c r="A29" s="8" t="s">
        <v>66</v>
      </c>
      <c r="B29" s="9" t="s">
        <v>67</v>
      </c>
      <c r="C29" s="9" t="s">
        <v>68</v>
      </c>
      <c r="D29" s="10" t="s">
        <v>69</v>
      </c>
      <c r="E29" s="11">
        <v>1</v>
      </c>
      <c r="F29" s="12">
        <v>110</v>
      </c>
      <c r="G29" s="13" t="s">
        <v>18</v>
      </c>
      <c r="H29" s="13" t="s">
        <v>19</v>
      </c>
      <c r="I29" s="15">
        <v>110</v>
      </c>
      <c r="J29" s="29"/>
      <c r="K29" s="29"/>
      <c r="L29" s="29">
        <v>110</v>
      </c>
      <c r="M29" s="29">
        <v>200</v>
      </c>
      <c r="N29">
        <f>PRODUCT(E29,M29)</f>
        <v>200</v>
      </c>
    </row>
    <row r="30" spans="1:14">
      <c r="A30" s="37" t="s">
        <v>70</v>
      </c>
      <c r="B30" s="37"/>
      <c r="C30" s="37"/>
      <c r="D30" s="37"/>
      <c r="E30" s="37"/>
      <c r="F30" s="37"/>
      <c r="G30" s="37"/>
      <c r="H30" s="37"/>
      <c r="I30" s="37"/>
      <c r="J30" s="29"/>
      <c r="K30" s="29"/>
      <c r="L30" s="29"/>
      <c r="M30" s="29"/>
    </row>
    <row r="31" spans="1:14">
      <c r="A31" s="8" t="s">
        <v>71</v>
      </c>
      <c r="B31" s="9" t="s">
        <v>72</v>
      </c>
      <c r="C31" s="9" t="s">
        <v>73</v>
      </c>
      <c r="D31" s="10" t="s">
        <v>74</v>
      </c>
      <c r="E31" s="11">
        <v>1</v>
      </c>
      <c r="F31" s="16">
        <v>1000</v>
      </c>
      <c r="G31" s="13" t="s">
        <v>18</v>
      </c>
      <c r="H31" s="13" t="s">
        <v>19</v>
      </c>
      <c r="I31" s="14">
        <v>1000</v>
      </c>
      <c r="J31" s="29"/>
      <c r="K31" s="29"/>
      <c r="L31" s="29">
        <v>1000</v>
      </c>
      <c r="M31" s="29">
        <v>1400</v>
      </c>
      <c r="N31">
        <f t="shared" ref="N31:N45" si="0">PRODUCT(E31,M31)</f>
        <v>1400</v>
      </c>
    </row>
    <row r="32" spans="1:14" ht="24">
      <c r="A32" s="8" t="s">
        <v>75</v>
      </c>
      <c r="B32" s="9" t="s">
        <v>76</v>
      </c>
      <c r="C32" s="9" t="s">
        <v>77</v>
      </c>
      <c r="D32" s="10" t="s">
        <v>78</v>
      </c>
      <c r="E32" s="11">
        <v>1</v>
      </c>
      <c r="F32" s="12">
        <v>750</v>
      </c>
      <c r="G32" s="13" t="s">
        <v>18</v>
      </c>
      <c r="H32" s="13" t="s">
        <v>19</v>
      </c>
      <c r="I32" s="15">
        <v>750</v>
      </c>
      <c r="J32" s="29"/>
      <c r="K32" s="29"/>
      <c r="L32" s="29">
        <v>750</v>
      </c>
      <c r="M32" s="29">
        <v>2400</v>
      </c>
      <c r="N32">
        <f t="shared" si="0"/>
        <v>2400</v>
      </c>
    </row>
    <row r="33" spans="1:14" ht="24">
      <c r="A33" s="8" t="s">
        <v>79</v>
      </c>
      <c r="B33" s="9" t="s">
        <v>80</v>
      </c>
      <c r="C33" s="9" t="s">
        <v>81</v>
      </c>
      <c r="D33" s="10" t="s">
        <v>82</v>
      </c>
      <c r="E33" s="11">
        <v>5</v>
      </c>
      <c r="F33" s="12">
        <v>260</v>
      </c>
      <c r="G33" s="13" t="s">
        <v>18</v>
      </c>
      <c r="H33" s="13" t="s">
        <v>19</v>
      </c>
      <c r="I33" s="14">
        <v>1300</v>
      </c>
      <c r="J33" s="29"/>
      <c r="K33" s="29"/>
      <c r="L33" s="29">
        <v>260</v>
      </c>
      <c r="M33" s="29">
        <v>1300</v>
      </c>
      <c r="N33">
        <f t="shared" si="0"/>
        <v>6500</v>
      </c>
    </row>
    <row r="34" spans="1:14" ht="24">
      <c r="A34" s="8" t="s">
        <v>83</v>
      </c>
      <c r="B34" s="9" t="s">
        <v>84</v>
      </c>
      <c r="C34" s="9" t="s">
        <v>85</v>
      </c>
      <c r="D34" s="10" t="s">
        <v>86</v>
      </c>
      <c r="E34" s="11">
        <v>3</v>
      </c>
      <c r="F34" s="12">
        <v>590</v>
      </c>
      <c r="G34" s="13" t="s">
        <v>18</v>
      </c>
      <c r="H34" s="13" t="s">
        <v>19</v>
      </c>
      <c r="I34" s="14">
        <v>1770</v>
      </c>
      <c r="J34" s="29"/>
      <c r="K34" s="29"/>
      <c r="L34" s="29">
        <v>590</v>
      </c>
      <c r="M34" s="29">
        <v>1000</v>
      </c>
      <c r="N34">
        <f t="shared" si="0"/>
        <v>3000</v>
      </c>
    </row>
    <row r="35" spans="1:14" ht="24">
      <c r="A35" s="8" t="s">
        <v>87</v>
      </c>
      <c r="B35" s="9" t="s">
        <v>88</v>
      </c>
      <c r="C35" s="9" t="s">
        <v>89</v>
      </c>
      <c r="D35" s="10" t="s">
        <v>90</v>
      </c>
      <c r="E35" s="11">
        <v>1</v>
      </c>
      <c r="F35" s="16">
        <v>1000</v>
      </c>
      <c r="G35" s="13" t="s">
        <v>18</v>
      </c>
      <c r="H35" s="13" t="s">
        <v>19</v>
      </c>
      <c r="I35" s="14">
        <v>1000</v>
      </c>
      <c r="J35" s="29"/>
      <c r="K35" s="29"/>
      <c r="L35" s="29">
        <v>1000</v>
      </c>
      <c r="M35" s="29">
        <v>2800</v>
      </c>
      <c r="N35">
        <f t="shared" si="0"/>
        <v>2800</v>
      </c>
    </row>
    <row r="36" spans="1:14" ht="24">
      <c r="A36" s="8" t="s">
        <v>91</v>
      </c>
      <c r="B36" s="9" t="s">
        <v>92</v>
      </c>
      <c r="C36" s="9" t="s">
        <v>93</v>
      </c>
      <c r="D36" s="10" t="s">
        <v>94</v>
      </c>
      <c r="E36" s="11">
        <v>1</v>
      </c>
      <c r="F36" s="16">
        <v>1860</v>
      </c>
      <c r="G36" s="13" t="s">
        <v>18</v>
      </c>
      <c r="H36" s="13" t="s">
        <v>19</v>
      </c>
      <c r="I36" s="14">
        <v>1860</v>
      </c>
      <c r="J36" s="29"/>
      <c r="K36" s="29"/>
      <c r="L36" s="29">
        <v>1860</v>
      </c>
      <c r="M36" s="29">
        <v>4200</v>
      </c>
      <c r="N36">
        <f t="shared" si="0"/>
        <v>4200</v>
      </c>
    </row>
    <row r="37" spans="1:14" ht="24">
      <c r="A37" s="8" t="s">
        <v>95</v>
      </c>
      <c r="B37" s="9" t="s">
        <v>96</v>
      </c>
      <c r="C37" s="9" t="s">
        <v>97</v>
      </c>
      <c r="D37" s="10" t="s">
        <v>98</v>
      </c>
      <c r="E37" s="11">
        <v>2</v>
      </c>
      <c r="F37" s="12">
        <v>120</v>
      </c>
      <c r="G37" s="13" t="s">
        <v>18</v>
      </c>
      <c r="H37" s="13" t="s">
        <v>19</v>
      </c>
      <c r="I37" s="15">
        <v>240</v>
      </c>
      <c r="J37" s="29"/>
      <c r="K37" s="29"/>
      <c r="L37" s="29">
        <v>120</v>
      </c>
      <c r="M37" s="29">
        <v>600</v>
      </c>
      <c r="N37">
        <f t="shared" si="0"/>
        <v>1200</v>
      </c>
    </row>
    <row r="38" spans="1:14" ht="24">
      <c r="A38" s="8" t="s">
        <v>99</v>
      </c>
      <c r="B38" s="9" t="s">
        <v>100</v>
      </c>
      <c r="C38" s="9" t="s">
        <v>101</v>
      </c>
      <c r="D38" s="10" t="s">
        <v>102</v>
      </c>
      <c r="E38" s="11">
        <v>1</v>
      </c>
      <c r="F38" s="12">
        <v>740</v>
      </c>
      <c r="G38" s="13" t="s">
        <v>18</v>
      </c>
      <c r="H38" s="13" t="s">
        <v>19</v>
      </c>
      <c r="I38" s="15">
        <v>740</v>
      </c>
      <c r="J38" s="29"/>
      <c r="K38" s="29"/>
      <c r="L38" s="29">
        <v>740</v>
      </c>
      <c r="M38" s="29">
        <v>4200</v>
      </c>
      <c r="N38">
        <f t="shared" si="0"/>
        <v>4200</v>
      </c>
    </row>
    <row r="39" spans="1:14">
      <c r="A39" s="8" t="s">
        <v>103</v>
      </c>
      <c r="B39" s="9" t="s">
        <v>104</v>
      </c>
      <c r="C39" s="9" t="s">
        <v>105</v>
      </c>
      <c r="D39" s="10" t="s">
        <v>106</v>
      </c>
      <c r="E39" s="11">
        <v>2</v>
      </c>
      <c r="F39" s="12">
        <v>510</v>
      </c>
      <c r="G39" s="13" t="s">
        <v>18</v>
      </c>
      <c r="H39" s="13" t="s">
        <v>19</v>
      </c>
      <c r="I39" s="14">
        <v>1020</v>
      </c>
      <c r="J39" s="29"/>
      <c r="K39" s="29"/>
      <c r="L39" s="29">
        <v>510</v>
      </c>
      <c r="M39" s="29">
        <v>2500</v>
      </c>
      <c r="N39">
        <f t="shared" si="0"/>
        <v>5000</v>
      </c>
    </row>
    <row r="40" spans="1:14" ht="36">
      <c r="A40" s="8" t="s">
        <v>107</v>
      </c>
      <c r="B40" s="9" t="s">
        <v>108</v>
      </c>
      <c r="C40" s="9" t="s">
        <v>109</v>
      </c>
      <c r="D40" s="10" t="s">
        <v>110</v>
      </c>
      <c r="E40" s="11">
        <v>1</v>
      </c>
      <c r="F40" s="16">
        <v>1180</v>
      </c>
      <c r="G40" s="13" t="s">
        <v>18</v>
      </c>
      <c r="H40" s="13" t="s">
        <v>19</v>
      </c>
      <c r="I40" s="14">
        <v>1180</v>
      </c>
      <c r="J40" s="29"/>
      <c r="K40" s="29"/>
      <c r="L40" s="29">
        <v>1180</v>
      </c>
      <c r="M40" s="29">
        <v>3800</v>
      </c>
      <c r="N40">
        <f t="shared" si="0"/>
        <v>3800</v>
      </c>
    </row>
    <row r="41" spans="1:14" ht="24">
      <c r="A41" s="8" t="s">
        <v>111</v>
      </c>
      <c r="B41" s="9" t="s">
        <v>112</v>
      </c>
      <c r="C41" s="9" t="s">
        <v>113</v>
      </c>
      <c r="D41" s="10" t="s">
        <v>114</v>
      </c>
      <c r="E41" s="11">
        <v>1</v>
      </c>
      <c r="F41" s="12">
        <v>25</v>
      </c>
      <c r="G41" s="13" t="s">
        <v>18</v>
      </c>
      <c r="H41" s="13" t="s">
        <v>19</v>
      </c>
      <c r="I41" s="15">
        <v>25</v>
      </c>
      <c r="J41" s="29"/>
      <c r="K41" s="29"/>
      <c r="L41" s="29">
        <v>25</v>
      </c>
      <c r="M41" s="29">
        <v>300</v>
      </c>
      <c r="N41">
        <f t="shared" si="0"/>
        <v>300</v>
      </c>
    </row>
    <row r="42" spans="1:14" ht="24">
      <c r="A42" s="8" t="s">
        <v>115</v>
      </c>
      <c r="B42" s="9" t="s">
        <v>116</v>
      </c>
      <c r="C42" s="9" t="s">
        <v>117</v>
      </c>
      <c r="D42" s="10" t="s">
        <v>118</v>
      </c>
      <c r="E42" s="11">
        <v>1</v>
      </c>
      <c r="F42" s="12">
        <v>540</v>
      </c>
      <c r="G42" s="13" t="s">
        <v>18</v>
      </c>
      <c r="H42" s="13" t="s">
        <v>19</v>
      </c>
      <c r="I42" s="15">
        <v>540</v>
      </c>
      <c r="J42" s="29"/>
      <c r="K42" s="29"/>
      <c r="L42" s="29">
        <v>540</v>
      </c>
      <c r="M42" s="29">
        <v>2900</v>
      </c>
      <c r="N42">
        <f t="shared" si="0"/>
        <v>2900</v>
      </c>
    </row>
    <row r="43" spans="1:14" ht="24">
      <c r="A43" s="8" t="s">
        <v>119</v>
      </c>
      <c r="B43" s="9" t="s">
        <v>120</v>
      </c>
      <c r="C43" s="9" t="s">
        <v>121</v>
      </c>
      <c r="D43" s="10" t="s">
        <v>122</v>
      </c>
      <c r="E43" s="11">
        <v>1</v>
      </c>
      <c r="F43" s="16">
        <v>2800</v>
      </c>
      <c r="G43" s="13" t="s">
        <v>18</v>
      </c>
      <c r="H43" s="13" t="s">
        <v>19</v>
      </c>
      <c r="I43" s="14">
        <v>2800</v>
      </c>
      <c r="J43" s="29"/>
      <c r="K43" s="29"/>
      <c r="L43" s="29">
        <v>2800</v>
      </c>
      <c r="M43" s="29">
        <v>3400</v>
      </c>
      <c r="N43">
        <f t="shared" si="0"/>
        <v>3400</v>
      </c>
    </row>
    <row r="44" spans="1:14" ht="24">
      <c r="A44" s="8" t="s">
        <v>123</v>
      </c>
      <c r="B44" s="9" t="s">
        <v>124</v>
      </c>
      <c r="C44" s="9" t="s">
        <v>125</v>
      </c>
      <c r="D44" s="10" t="s">
        <v>126</v>
      </c>
      <c r="E44" s="11">
        <v>2</v>
      </c>
      <c r="F44" s="12">
        <v>580</v>
      </c>
      <c r="G44" s="13" t="s">
        <v>18</v>
      </c>
      <c r="H44" s="13" t="s">
        <v>19</v>
      </c>
      <c r="I44" s="14">
        <v>1160</v>
      </c>
      <c r="J44" s="29"/>
      <c r="K44" s="29"/>
      <c r="L44" s="29">
        <v>580</v>
      </c>
      <c r="M44" s="29">
        <v>2600</v>
      </c>
      <c r="N44">
        <f t="shared" si="0"/>
        <v>5200</v>
      </c>
    </row>
    <row r="45" spans="1:14" ht="24">
      <c r="A45" s="8" t="s">
        <v>127</v>
      </c>
      <c r="B45" s="9" t="s">
        <v>128</v>
      </c>
      <c r="C45" s="9" t="s">
        <v>129</v>
      </c>
      <c r="D45" s="10" t="s">
        <v>130</v>
      </c>
      <c r="E45" s="11">
        <v>1</v>
      </c>
      <c r="F45" s="12">
        <v>960</v>
      </c>
      <c r="G45" s="13" t="s">
        <v>18</v>
      </c>
      <c r="H45" s="13" t="s">
        <v>19</v>
      </c>
      <c r="I45" s="15">
        <v>960</v>
      </c>
      <c r="J45" s="29"/>
      <c r="K45" s="29"/>
      <c r="L45" s="29">
        <v>960</v>
      </c>
      <c r="M45" s="29">
        <v>4500</v>
      </c>
      <c r="N45">
        <f t="shared" si="0"/>
        <v>4500</v>
      </c>
    </row>
    <row r="46" spans="1:14">
      <c r="A46" s="37" t="s">
        <v>32</v>
      </c>
      <c r="B46" s="37"/>
      <c r="C46" s="37"/>
      <c r="D46" s="37"/>
      <c r="E46" s="37"/>
      <c r="F46" s="37"/>
      <c r="G46" s="37"/>
      <c r="H46" s="37"/>
      <c r="I46" s="37"/>
      <c r="J46" s="29"/>
      <c r="K46" s="29"/>
      <c r="L46" s="29"/>
      <c r="M46" s="29"/>
    </row>
    <row r="47" spans="1:14" ht="24">
      <c r="A47" s="8" t="s">
        <v>131</v>
      </c>
      <c r="B47" s="9" t="s">
        <v>132</v>
      </c>
      <c r="C47" s="9" t="s">
        <v>133</v>
      </c>
      <c r="D47" s="10" t="s">
        <v>134</v>
      </c>
      <c r="E47" s="11">
        <v>5</v>
      </c>
      <c r="F47" s="12">
        <v>40</v>
      </c>
      <c r="G47" s="13" t="s">
        <v>18</v>
      </c>
      <c r="H47" s="13" t="s">
        <v>19</v>
      </c>
      <c r="I47" s="15">
        <v>200</v>
      </c>
      <c r="J47" s="29"/>
      <c r="K47" s="29"/>
      <c r="L47" s="29">
        <v>40</v>
      </c>
      <c r="M47" s="29">
        <v>70</v>
      </c>
      <c r="N47">
        <f t="shared" ref="N47:N81" si="1">PRODUCT(E47,M47)</f>
        <v>350</v>
      </c>
    </row>
    <row r="48" spans="1:14" ht="36">
      <c r="A48" s="8" t="s">
        <v>135</v>
      </c>
      <c r="B48" s="9" t="s">
        <v>136</v>
      </c>
      <c r="C48" s="9" t="s">
        <v>137</v>
      </c>
      <c r="D48" s="10" t="s">
        <v>138</v>
      </c>
      <c r="E48" s="11">
        <v>1</v>
      </c>
      <c r="F48" s="12">
        <v>290</v>
      </c>
      <c r="G48" s="13" t="s">
        <v>18</v>
      </c>
      <c r="H48" s="13" t="s">
        <v>19</v>
      </c>
      <c r="I48" s="15">
        <v>290</v>
      </c>
      <c r="J48" s="29"/>
      <c r="K48" s="29"/>
      <c r="L48" s="29">
        <v>290</v>
      </c>
      <c r="M48" s="29">
        <v>290</v>
      </c>
      <c r="N48">
        <f t="shared" si="1"/>
        <v>290</v>
      </c>
    </row>
    <row r="49" spans="1:14" ht="24">
      <c r="A49" s="8" t="s">
        <v>139</v>
      </c>
      <c r="B49" s="9" t="s">
        <v>140</v>
      </c>
      <c r="C49" s="9" t="s">
        <v>141</v>
      </c>
      <c r="D49" s="10" t="s">
        <v>142</v>
      </c>
      <c r="E49" s="11">
        <v>1</v>
      </c>
      <c r="F49" s="12">
        <v>400</v>
      </c>
      <c r="G49" s="13" t="s">
        <v>18</v>
      </c>
      <c r="H49" s="13" t="s">
        <v>19</v>
      </c>
      <c r="I49" s="15">
        <v>400</v>
      </c>
      <c r="J49" s="29"/>
      <c r="K49" s="29"/>
      <c r="L49" s="29">
        <v>400</v>
      </c>
      <c r="M49" s="29">
        <v>550</v>
      </c>
      <c r="N49">
        <f t="shared" si="1"/>
        <v>550</v>
      </c>
    </row>
    <row r="50" spans="1:14" ht="24">
      <c r="A50" s="8" t="s">
        <v>143</v>
      </c>
      <c r="B50" s="9" t="s">
        <v>144</v>
      </c>
      <c r="C50" s="9" t="s">
        <v>145</v>
      </c>
      <c r="D50" s="10" t="s">
        <v>146</v>
      </c>
      <c r="E50" s="11">
        <v>1</v>
      </c>
      <c r="F50" s="12">
        <v>270</v>
      </c>
      <c r="G50" s="13" t="s">
        <v>18</v>
      </c>
      <c r="H50" s="13" t="s">
        <v>19</v>
      </c>
      <c r="I50" s="15">
        <v>270</v>
      </c>
      <c r="J50" s="29"/>
      <c r="K50" s="29"/>
      <c r="L50" s="29">
        <v>270</v>
      </c>
      <c r="M50" s="29">
        <v>300</v>
      </c>
      <c r="N50">
        <f t="shared" si="1"/>
        <v>300</v>
      </c>
    </row>
    <row r="51" spans="1:14" ht="36">
      <c r="A51" s="8" t="s">
        <v>147</v>
      </c>
      <c r="B51" s="9" t="s">
        <v>148</v>
      </c>
      <c r="C51" s="9" t="s">
        <v>149</v>
      </c>
      <c r="D51" s="10" t="s">
        <v>150</v>
      </c>
      <c r="E51" s="11">
        <v>2</v>
      </c>
      <c r="F51" s="12">
        <v>170</v>
      </c>
      <c r="G51" s="13" t="s">
        <v>18</v>
      </c>
      <c r="H51" s="13" t="s">
        <v>19</v>
      </c>
      <c r="I51" s="15">
        <v>340</v>
      </c>
      <c r="J51" s="29"/>
      <c r="K51" s="29"/>
      <c r="L51" s="29">
        <v>170</v>
      </c>
      <c r="M51" s="29">
        <v>600</v>
      </c>
      <c r="N51">
        <f t="shared" si="1"/>
        <v>1200</v>
      </c>
    </row>
    <row r="52" spans="1:14" ht="36">
      <c r="A52" s="8" t="s">
        <v>151</v>
      </c>
      <c r="B52" s="9" t="s">
        <v>152</v>
      </c>
      <c r="C52" s="9" t="s">
        <v>153</v>
      </c>
      <c r="D52" s="10" t="s">
        <v>154</v>
      </c>
      <c r="E52" s="11">
        <v>5</v>
      </c>
      <c r="F52" s="12">
        <v>20</v>
      </c>
      <c r="G52" s="13" t="s">
        <v>18</v>
      </c>
      <c r="H52" s="13" t="s">
        <v>19</v>
      </c>
      <c r="I52" s="15">
        <v>100</v>
      </c>
      <c r="J52" s="29"/>
      <c r="K52" s="29"/>
      <c r="L52" s="29">
        <v>20</v>
      </c>
      <c r="M52" s="29">
        <v>20</v>
      </c>
      <c r="N52">
        <f t="shared" si="1"/>
        <v>100</v>
      </c>
    </row>
    <row r="53" spans="1:14" ht="24">
      <c r="A53" s="8" t="s">
        <v>155</v>
      </c>
      <c r="B53" s="9" t="s">
        <v>156</v>
      </c>
      <c r="C53" s="9" t="s">
        <v>157</v>
      </c>
      <c r="D53" s="10" t="s">
        <v>158</v>
      </c>
      <c r="E53" s="11">
        <v>1</v>
      </c>
      <c r="F53" s="12">
        <v>380</v>
      </c>
      <c r="G53" s="13" t="s">
        <v>18</v>
      </c>
      <c r="H53" s="13" t="s">
        <v>19</v>
      </c>
      <c r="I53" s="15">
        <v>380</v>
      </c>
      <c r="J53" s="29"/>
      <c r="K53" s="29"/>
      <c r="L53" s="29">
        <v>380</v>
      </c>
      <c r="M53" s="29">
        <v>700</v>
      </c>
      <c r="N53">
        <f t="shared" si="1"/>
        <v>700</v>
      </c>
    </row>
    <row r="54" spans="1:14" ht="24">
      <c r="A54" s="8" t="s">
        <v>159</v>
      </c>
      <c r="B54" s="9" t="s">
        <v>160</v>
      </c>
      <c r="C54" s="9" t="s">
        <v>161</v>
      </c>
      <c r="D54" s="10" t="s">
        <v>162</v>
      </c>
      <c r="E54" s="11">
        <v>1</v>
      </c>
      <c r="F54" s="12">
        <v>90</v>
      </c>
      <c r="G54" s="13" t="s">
        <v>18</v>
      </c>
      <c r="H54" s="13" t="s">
        <v>19</v>
      </c>
      <c r="I54" s="15">
        <v>90</v>
      </c>
      <c r="J54" s="29"/>
      <c r="K54" s="29"/>
      <c r="L54" s="29">
        <v>90</v>
      </c>
      <c r="M54" s="29">
        <v>150</v>
      </c>
      <c r="N54">
        <f t="shared" si="1"/>
        <v>150</v>
      </c>
    </row>
    <row r="55" spans="1:14" ht="24">
      <c r="A55" s="8" t="s">
        <v>163</v>
      </c>
      <c r="B55" s="9" t="s">
        <v>164</v>
      </c>
      <c r="C55" s="9" t="s">
        <v>165</v>
      </c>
      <c r="D55" s="10" t="s">
        <v>166</v>
      </c>
      <c r="E55" s="11">
        <v>2</v>
      </c>
      <c r="F55" s="12">
        <v>100</v>
      </c>
      <c r="G55" s="13" t="s">
        <v>18</v>
      </c>
      <c r="H55" s="13" t="s">
        <v>19</v>
      </c>
      <c r="I55" s="15">
        <v>200</v>
      </c>
      <c r="J55" s="29"/>
      <c r="K55" s="29"/>
      <c r="L55" s="29">
        <v>100</v>
      </c>
      <c r="M55" s="29">
        <v>250</v>
      </c>
      <c r="N55">
        <f t="shared" si="1"/>
        <v>500</v>
      </c>
    </row>
    <row r="56" spans="1:14">
      <c r="A56" s="8" t="s">
        <v>167</v>
      </c>
      <c r="B56" s="9" t="s">
        <v>168</v>
      </c>
      <c r="C56" s="9" t="s">
        <v>169</v>
      </c>
      <c r="D56" s="10" t="s">
        <v>170</v>
      </c>
      <c r="E56" s="11">
        <v>1</v>
      </c>
      <c r="F56" s="12">
        <v>40</v>
      </c>
      <c r="G56" s="13" t="s">
        <v>18</v>
      </c>
      <c r="H56" s="13" t="s">
        <v>19</v>
      </c>
      <c r="I56" s="15">
        <v>40</v>
      </c>
      <c r="J56" s="29"/>
      <c r="K56" s="29"/>
      <c r="L56" s="29">
        <v>40</v>
      </c>
      <c r="M56" s="29">
        <v>40</v>
      </c>
      <c r="N56">
        <f t="shared" si="1"/>
        <v>40</v>
      </c>
    </row>
    <row r="57" spans="1:14">
      <c r="A57" s="8" t="s">
        <v>171</v>
      </c>
      <c r="B57" s="9" t="s">
        <v>172</v>
      </c>
      <c r="C57" s="9" t="s">
        <v>173</v>
      </c>
      <c r="D57" s="10" t="s">
        <v>174</v>
      </c>
      <c r="E57" s="11">
        <v>7</v>
      </c>
      <c r="F57" s="12">
        <v>90</v>
      </c>
      <c r="G57" s="13" t="s">
        <v>18</v>
      </c>
      <c r="H57" s="13" t="s">
        <v>19</v>
      </c>
      <c r="I57" s="15">
        <v>630</v>
      </c>
      <c r="J57" s="29"/>
      <c r="K57" s="29"/>
      <c r="L57" s="29">
        <v>90</v>
      </c>
      <c r="M57" s="29">
        <v>150</v>
      </c>
      <c r="N57">
        <f t="shared" si="1"/>
        <v>1050</v>
      </c>
    </row>
    <row r="58" spans="1:14" ht="36">
      <c r="A58" s="8" t="s">
        <v>175</v>
      </c>
      <c r="B58" s="38" t="s">
        <v>176</v>
      </c>
      <c r="C58" s="38" t="s">
        <v>177</v>
      </c>
      <c r="D58" s="39" t="s">
        <v>178</v>
      </c>
      <c r="E58" s="40">
        <v>2</v>
      </c>
      <c r="F58" s="41">
        <v>410</v>
      </c>
      <c r="G58" s="42" t="s">
        <v>18</v>
      </c>
      <c r="H58" s="42" t="s">
        <v>19</v>
      </c>
      <c r="I58" s="43">
        <v>820</v>
      </c>
      <c r="J58" s="29"/>
      <c r="K58" s="29"/>
      <c r="L58" s="29">
        <v>410</v>
      </c>
      <c r="M58" s="29">
        <v>650</v>
      </c>
      <c r="N58">
        <f t="shared" si="1"/>
        <v>1300</v>
      </c>
    </row>
    <row r="59" spans="1:14">
      <c r="A59" s="8" t="s">
        <v>179</v>
      </c>
      <c r="B59" s="9" t="s">
        <v>180</v>
      </c>
      <c r="C59" s="9" t="s">
        <v>181</v>
      </c>
      <c r="D59" s="10" t="s">
        <v>182</v>
      </c>
      <c r="E59" s="11">
        <v>1</v>
      </c>
      <c r="F59" s="12">
        <v>16</v>
      </c>
      <c r="G59" s="13" t="s">
        <v>18</v>
      </c>
      <c r="H59" s="13" t="s">
        <v>19</v>
      </c>
      <c r="I59" s="15">
        <v>16</v>
      </c>
      <c r="J59" s="29"/>
      <c r="K59" s="29"/>
      <c r="L59" s="29">
        <v>16</v>
      </c>
      <c r="M59" s="29">
        <v>20</v>
      </c>
      <c r="N59">
        <f t="shared" si="1"/>
        <v>20</v>
      </c>
    </row>
    <row r="60" spans="1:14" ht="24">
      <c r="A60" s="8" t="s">
        <v>183</v>
      </c>
      <c r="B60" s="9" t="s">
        <v>184</v>
      </c>
      <c r="C60" s="9" t="s">
        <v>185</v>
      </c>
      <c r="D60" s="10" t="s">
        <v>186</v>
      </c>
      <c r="E60" s="11">
        <v>2</v>
      </c>
      <c r="F60" s="12">
        <v>20</v>
      </c>
      <c r="G60" s="13" t="s">
        <v>18</v>
      </c>
      <c r="H60" s="13" t="s">
        <v>19</v>
      </c>
      <c r="I60" s="15">
        <v>40</v>
      </c>
      <c r="J60" s="29"/>
      <c r="K60" s="29"/>
      <c r="L60" s="29">
        <v>20</v>
      </c>
      <c r="M60" s="29">
        <v>20</v>
      </c>
      <c r="N60">
        <f t="shared" si="1"/>
        <v>40</v>
      </c>
    </row>
    <row r="61" spans="1:14" ht="36">
      <c r="A61" s="8" t="s">
        <v>187</v>
      </c>
      <c r="B61" s="9" t="s">
        <v>188</v>
      </c>
      <c r="C61" s="9" t="s">
        <v>189</v>
      </c>
      <c r="D61" s="10" t="s">
        <v>190</v>
      </c>
      <c r="E61" s="11">
        <v>1</v>
      </c>
      <c r="F61" s="16">
        <v>2940</v>
      </c>
      <c r="G61" s="13" t="s">
        <v>18</v>
      </c>
      <c r="H61" s="13" t="s">
        <v>19</v>
      </c>
      <c r="I61" s="14">
        <v>2940</v>
      </c>
      <c r="J61" s="29"/>
      <c r="K61" s="29"/>
      <c r="L61" s="29">
        <v>2940</v>
      </c>
      <c r="M61" s="29">
        <v>5500</v>
      </c>
      <c r="N61">
        <f t="shared" si="1"/>
        <v>5500</v>
      </c>
    </row>
    <row r="62" spans="1:14" ht="24">
      <c r="A62" s="8" t="s">
        <v>191</v>
      </c>
      <c r="B62" s="9" t="s">
        <v>192</v>
      </c>
      <c r="C62" s="9" t="s">
        <v>193</v>
      </c>
      <c r="D62" s="10" t="s">
        <v>194</v>
      </c>
      <c r="E62" s="11">
        <v>3</v>
      </c>
      <c r="F62" s="12">
        <v>20</v>
      </c>
      <c r="G62" s="13" t="s">
        <v>18</v>
      </c>
      <c r="H62" s="13" t="s">
        <v>19</v>
      </c>
      <c r="I62" s="15">
        <v>60</v>
      </c>
      <c r="J62" s="29"/>
      <c r="K62" s="29"/>
      <c r="L62" s="29">
        <v>20</v>
      </c>
      <c r="M62" s="29">
        <v>20</v>
      </c>
      <c r="N62">
        <f t="shared" si="1"/>
        <v>60</v>
      </c>
    </row>
    <row r="63" spans="1:14" ht="24">
      <c r="A63" s="8" t="s">
        <v>195</v>
      </c>
      <c r="B63" s="9" t="s">
        <v>196</v>
      </c>
      <c r="C63" s="9" t="s">
        <v>197</v>
      </c>
      <c r="D63" s="10" t="s">
        <v>198</v>
      </c>
      <c r="E63" s="11">
        <v>5</v>
      </c>
      <c r="F63" s="12">
        <v>20</v>
      </c>
      <c r="G63" s="13" t="s">
        <v>18</v>
      </c>
      <c r="H63" s="13" t="s">
        <v>19</v>
      </c>
      <c r="I63" s="15">
        <v>100</v>
      </c>
      <c r="J63" s="29"/>
      <c r="K63" s="29"/>
      <c r="L63" s="29">
        <v>20</v>
      </c>
      <c r="M63" s="29">
        <v>20</v>
      </c>
      <c r="N63">
        <f t="shared" si="1"/>
        <v>100</v>
      </c>
    </row>
    <row r="64" spans="1:14" ht="36">
      <c r="A64" s="8" t="s">
        <v>199</v>
      </c>
      <c r="B64" s="9" t="s">
        <v>200</v>
      </c>
      <c r="C64" s="9" t="s">
        <v>201</v>
      </c>
      <c r="D64" s="10" t="s">
        <v>202</v>
      </c>
      <c r="E64" s="11">
        <v>1</v>
      </c>
      <c r="F64" s="12">
        <v>20</v>
      </c>
      <c r="G64" s="13" t="s">
        <v>18</v>
      </c>
      <c r="H64" s="13" t="s">
        <v>19</v>
      </c>
      <c r="I64" s="15">
        <v>20</v>
      </c>
      <c r="J64" s="29"/>
      <c r="K64" s="29"/>
      <c r="L64" s="29">
        <v>20</v>
      </c>
      <c r="M64" s="29">
        <v>20</v>
      </c>
      <c r="N64">
        <f t="shared" si="1"/>
        <v>20</v>
      </c>
    </row>
    <row r="65" spans="1:14" ht="24">
      <c r="A65" s="8" t="s">
        <v>203</v>
      </c>
      <c r="B65" s="9" t="s">
        <v>204</v>
      </c>
      <c r="C65" s="9" t="s">
        <v>205</v>
      </c>
      <c r="D65" s="10" t="s">
        <v>206</v>
      </c>
      <c r="E65" s="11">
        <v>4</v>
      </c>
      <c r="F65" s="12">
        <v>42</v>
      </c>
      <c r="G65" s="13" t="s">
        <v>18</v>
      </c>
      <c r="H65" s="13" t="s">
        <v>19</v>
      </c>
      <c r="I65" s="15">
        <v>168</v>
      </c>
      <c r="J65" s="29"/>
      <c r="K65" s="29"/>
      <c r="L65" s="29">
        <v>42</v>
      </c>
      <c r="M65" s="29">
        <v>50</v>
      </c>
      <c r="N65">
        <f t="shared" si="1"/>
        <v>200</v>
      </c>
    </row>
    <row r="66" spans="1:14" ht="24">
      <c r="A66" s="8" t="s">
        <v>207</v>
      </c>
      <c r="B66" s="9" t="s">
        <v>208</v>
      </c>
      <c r="C66" s="9" t="s">
        <v>209</v>
      </c>
      <c r="D66" s="10" t="s">
        <v>210</v>
      </c>
      <c r="E66" s="11">
        <v>1</v>
      </c>
      <c r="F66" s="12">
        <v>90</v>
      </c>
      <c r="G66" s="13" t="s">
        <v>18</v>
      </c>
      <c r="H66" s="13" t="s">
        <v>19</v>
      </c>
      <c r="I66" s="15">
        <v>90</v>
      </c>
      <c r="J66" s="29"/>
      <c r="K66" s="29"/>
      <c r="L66" s="29">
        <v>90</v>
      </c>
      <c r="M66" s="29">
        <v>250</v>
      </c>
      <c r="N66">
        <f t="shared" si="1"/>
        <v>250</v>
      </c>
    </row>
    <row r="67" spans="1:14" ht="24">
      <c r="A67" s="8" t="s">
        <v>211</v>
      </c>
      <c r="B67" s="9" t="s">
        <v>212</v>
      </c>
      <c r="C67" s="9" t="s">
        <v>213</v>
      </c>
      <c r="D67" s="10" t="s">
        <v>214</v>
      </c>
      <c r="E67" s="11">
        <v>1</v>
      </c>
      <c r="F67" s="12">
        <v>200</v>
      </c>
      <c r="G67" s="13" t="s">
        <v>18</v>
      </c>
      <c r="H67" s="13" t="s">
        <v>19</v>
      </c>
      <c r="I67" s="15">
        <v>200</v>
      </c>
      <c r="J67" s="29"/>
      <c r="K67" s="29"/>
      <c r="L67" s="29">
        <v>200</v>
      </c>
      <c r="M67" s="29">
        <v>250</v>
      </c>
      <c r="N67">
        <f t="shared" si="1"/>
        <v>250</v>
      </c>
    </row>
    <row r="68" spans="1:14" ht="24">
      <c r="A68" s="8" t="s">
        <v>215</v>
      </c>
      <c r="B68" s="9" t="s">
        <v>216</v>
      </c>
      <c r="C68" s="9" t="s">
        <v>217</v>
      </c>
      <c r="D68" s="10" t="s">
        <v>218</v>
      </c>
      <c r="E68" s="11">
        <v>2</v>
      </c>
      <c r="F68" s="16">
        <v>1110</v>
      </c>
      <c r="G68" s="13" t="s">
        <v>18</v>
      </c>
      <c r="H68" s="13" t="s">
        <v>19</v>
      </c>
      <c r="I68" s="14">
        <v>2220</v>
      </c>
      <c r="J68" s="29"/>
      <c r="K68" s="29"/>
      <c r="L68" s="29">
        <v>1110</v>
      </c>
      <c r="M68" s="29">
        <v>1800</v>
      </c>
      <c r="N68">
        <f t="shared" si="1"/>
        <v>3600</v>
      </c>
    </row>
    <row r="69" spans="1:14">
      <c r="A69" s="8" t="s">
        <v>219</v>
      </c>
      <c r="B69" s="9" t="s">
        <v>220</v>
      </c>
      <c r="C69" s="9" t="s">
        <v>221</v>
      </c>
      <c r="D69" s="10" t="s">
        <v>222</v>
      </c>
      <c r="E69" s="11">
        <v>1</v>
      </c>
      <c r="F69" s="12">
        <v>20</v>
      </c>
      <c r="G69" s="13" t="s">
        <v>18</v>
      </c>
      <c r="H69" s="13" t="s">
        <v>19</v>
      </c>
      <c r="I69" s="15">
        <v>20</v>
      </c>
      <c r="J69" s="29"/>
      <c r="K69" s="29"/>
      <c r="L69" s="29">
        <v>20</v>
      </c>
      <c r="M69" s="29">
        <v>20</v>
      </c>
      <c r="N69">
        <f t="shared" si="1"/>
        <v>20</v>
      </c>
    </row>
    <row r="70" spans="1:14">
      <c r="A70" s="8" t="s">
        <v>223</v>
      </c>
      <c r="B70" s="9" t="s">
        <v>224</v>
      </c>
      <c r="C70" s="9" t="s">
        <v>225</v>
      </c>
      <c r="D70" s="10" t="s">
        <v>226</v>
      </c>
      <c r="E70" s="11">
        <v>4</v>
      </c>
      <c r="F70" s="12">
        <v>40</v>
      </c>
      <c r="G70" s="13" t="s">
        <v>18</v>
      </c>
      <c r="H70" s="13" t="s">
        <v>19</v>
      </c>
      <c r="I70" s="15">
        <v>160</v>
      </c>
      <c r="J70" s="29"/>
      <c r="K70" s="29"/>
      <c r="L70" s="29">
        <v>40</v>
      </c>
      <c r="M70" s="29">
        <v>50</v>
      </c>
      <c r="N70">
        <f t="shared" si="1"/>
        <v>200</v>
      </c>
    </row>
    <row r="71" spans="1:14" ht="36">
      <c r="A71" s="8" t="s">
        <v>227</v>
      </c>
      <c r="B71" s="9" t="s">
        <v>228</v>
      </c>
      <c r="C71" s="9" t="s">
        <v>229</v>
      </c>
      <c r="D71" s="10" t="s">
        <v>230</v>
      </c>
      <c r="E71" s="11">
        <v>2</v>
      </c>
      <c r="F71" s="12">
        <v>90</v>
      </c>
      <c r="G71" s="13" t="s">
        <v>18</v>
      </c>
      <c r="H71" s="13" t="s">
        <v>19</v>
      </c>
      <c r="I71" s="15">
        <v>180</v>
      </c>
      <c r="J71" s="29"/>
      <c r="K71" s="29"/>
      <c r="L71" s="29">
        <v>90</v>
      </c>
      <c r="M71" s="29">
        <v>300</v>
      </c>
      <c r="N71">
        <f t="shared" si="1"/>
        <v>600</v>
      </c>
    </row>
    <row r="72" spans="1:14" ht="24">
      <c r="A72" s="8" t="s">
        <v>231</v>
      </c>
      <c r="B72" s="9" t="s">
        <v>232</v>
      </c>
      <c r="C72" s="9" t="s">
        <v>233</v>
      </c>
      <c r="D72" s="10" t="s">
        <v>234</v>
      </c>
      <c r="E72" s="11">
        <v>2</v>
      </c>
      <c r="F72" s="12">
        <v>45</v>
      </c>
      <c r="G72" s="13" t="s">
        <v>18</v>
      </c>
      <c r="H72" s="13" t="s">
        <v>19</v>
      </c>
      <c r="I72" s="15">
        <v>90</v>
      </c>
      <c r="J72" s="29"/>
      <c r="K72" s="29"/>
      <c r="L72" s="29">
        <v>45</v>
      </c>
      <c r="M72" s="29">
        <v>50</v>
      </c>
      <c r="N72">
        <f t="shared" si="1"/>
        <v>100</v>
      </c>
    </row>
    <row r="73" spans="1:14" ht="24">
      <c r="A73" s="8" t="s">
        <v>235</v>
      </c>
      <c r="B73" s="9" t="s">
        <v>236</v>
      </c>
      <c r="C73" s="9" t="s">
        <v>237</v>
      </c>
      <c r="D73" s="10" t="s">
        <v>238</v>
      </c>
      <c r="E73" s="11">
        <v>2</v>
      </c>
      <c r="F73" s="12">
        <v>10</v>
      </c>
      <c r="G73" s="13" t="s">
        <v>18</v>
      </c>
      <c r="H73" s="13" t="s">
        <v>19</v>
      </c>
      <c r="I73" s="15">
        <v>20</v>
      </c>
      <c r="J73" s="29"/>
      <c r="K73" s="29"/>
      <c r="L73" s="29">
        <v>10</v>
      </c>
      <c r="M73" s="29">
        <v>10</v>
      </c>
      <c r="N73">
        <f t="shared" si="1"/>
        <v>20</v>
      </c>
    </row>
    <row r="74" spans="1:14">
      <c r="A74" s="8" t="s">
        <v>239</v>
      </c>
      <c r="B74" s="9" t="s">
        <v>240</v>
      </c>
      <c r="C74" s="9" t="s">
        <v>241</v>
      </c>
      <c r="D74" s="10" t="s">
        <v>242</v>
      </c>
      <c r="E74" s="11">
        <v>1</v>
      </c>
      <c r="F74" s="12">
        <v>30</v>
      </c>
      <c r="G74" s="13" t="s">
        <v>18</v>
      </c>
      <c r="H74" s="13" t="s">
        <v>19</v>
      </c>
      <c r="I74" s="15">
        <v>30</v>
      </c>
      <c r="J74" s="29"/>
      <c r="K74" s="29"/>
      <c r="L74" s="29">
        <v>30</v>
      </c>
      <c r="M74" s="29">
        <v>30</v>
      </c>
      <c r="N74">
        <f t="shared" si="1"/>
        <v>30</v>
      </c>
    </row>
    <row r="75" spans="1:14" ht="24">
      <c r="A75" s="8" t="s">
        <v>243</v>
      </c>
      <c r="B75" s="9" t="s">
        <v>244</v>
      </c>
      <c r="C75" s="9" t="s">
        <v>245</v>
      </c>
      <c r="D75" s="10" t="s">
        <v>246</v>
      </c>
      <c r="E75" s="11">
        <v>3</v>
      </c>
      <c r="F75" s="12">
        <v>24</v>
      </c>
      <c r="G75" s="13" t="s">
        <v>18</v>
      </c>
      <c r="H75" s="13" t="s">
        <v>19</v>
      </c>
      <c r="I75" s="15">
        <v>72</v>
      </c>
      <c r="J75" s="29"/>
      <c r="K75" s="29"/>
      <c r="L75" s="29">
        <v>24</v>
      </c>
      <c r="M75" s="29">
        <v>30</v>
      </c>
      <c r="N75">
        <f t="shared" si="1"/>
        <v>90</v>
      </c>
    </row>
    <row r="76" spans="1:14">
      <c r="A76" s="8" t="s">
        <v>247</v>
      </c>
      <c r="B76" s="9" t="s">
        <v>248</v>
      </c>
      <c r="C76" s="9" t="s">
        <v>249</v>
      </c>
      <c r="D76" s="10" t="s">
        <v>250</v>
      </c>
      <c r="E76" s="11">
        <v>1</v>
      </c>
      <c r="F76" s="12">
        <v>20</v>
      </c>
      <c r="G76" s="13" t="s">
        <v>18</v>
      </c>
      <c r="H76" s="13" t="s">
        <v>19</v>
      </c>
      <c r="I76" s="15">
        <v>20</v>
      </c>
      <c r="J76" s="29"/>
      <c r="K76" s="29"/>
      <c r="L76" s="29">
        <v>20</v>
      </c>
      <c r="M76" s="29">
        <v>20</v>
      </c>
      <c r="N76">
        <f t="shared" si="1"/>
        <v>20</v>
      </c>
    </row>
    <row r="77" spans="1:14">
      <c r="A77" s="8" t="s">
        <v>251</v>
      </c>
      <c r="B77" s="9" t="s">
        <v>252</v>
      </c>
      <c r="C77" s="9" t="s">
        <v>253</v>
      </c>
      <c r="D77" s="10" t="s">
        <v>254</v>
      </c>
      <c r="E77" s="11">
        <v>1</v>
      </c>
      <c r="F77" s="12">
        <v>20</v>
      </c>
      <c r="G77" s="13" t="s">
        <v>18</v>
      </c>
      <c r="H77" s="13" t="s">
        <v>19</v>
      </c>
      <c r="I77" s="15">
        <v>20</v>
      </c>
      <c r="J77" s="29"/>
      <c r="K77" s="29"/>
      <c r="L77" s="29">
        <v>20</v>
      </c>
      <c r="M77" s="29">
        <v>20</v>
      </c>
      <c r="N77">
        <f t="shared" si="1"/>
        <v>20</v>
      </c>
    </row>
    <row r="78" spans="1:14" ht="24">
      <c r="A78" s="8" t="s">
        <v>255</v>
      </c>
      <c r="B78" s="9" t="s">
        <v>256</v>
      </c>
      <c r="C78" s="9" t="s">
        <v>257</v>
      </c>
      <c r="D78" s="10" t="s">
        <v>258</v>
      </c>
      <c r="E78" s="11">
        <v>3</v>
      </c>
      <c r="F78" s="12">
        <v>250</v>
      </c>
      <c r="G78" s="13" t="s">
        <v>18</v>
      </c>
      <c r="H78" s="13" t="s">
        <v>19</v>
      </c>
      <c r="I78" s="15">
        <v>750</v>
      </c>
      <c r="J78" s="29"/>
      <c r="K78" s="29"/>
      <c r="L78" s="29">
        <v>250</v>
      </c>
      <c r="M78" s="29">
        <v>350</v>
      </c>
      <c r="N78">
        <f t="shared" si="1"/>
        <v>1050</v>
      </c>
    </row>
    <row r="79" spans="1:14" ht="24">
      <c r="A79" s="8" t="s">
        <v>259</v>
      </c>
      <c r="B79" s="9" t="s">
        <v>260</v>
      </c>
      <c r="C79" s="9" t="s">
        <v>261</v>
      </c>
      <c r="D79" s="10" t="s">
        <v>262</v>
      </c>
      <c r="E79" s="11">
        <v>1</v>
      </c>
      <c r="F79" s="12">
        <v>20</v>
      </c>
      <c r="G79" s="13" t="s">
        <v>18</v>
      </c>
      <c r="H79" s="13" t="s">
        <v>19</v>
      </c>
      <c r="I79" s="15">
        <v>20</v>
      </c>
      <c r="J79" s="29"/>
      <c r="K79" s="29"/>
      <c r="L79" s="29">
        <v>20</v>
      </c>
      <c r="M79" s="29">
        <v>20</v>
      </c>
      <c r="N79">
        <f t="shared" si="1"/>
        <v>20</v>
      </c>
    </row>
    <row r="80" spans="1:14" ht="24">
      <c r="A80" s="8" t="s">
        <v>263</v>
      </c>
      <c r="B80" s="9" t="s">
        <v>264</v>
      </c>
      <c r="C80" s="9" t="s">
        <v>265</v>
      </c>
      <c r="D80" s="10" t="s">
        <v>266</v>
      </c>
      <c r="E80" s="11">
        <v>1</v>
      </c>
      <c r="F80" s="12">
        <v>100</v>
      </c>
      <c r="G80" s="13" t="s">
        <v>18</v>
      </c>
      <c r="H80" s="13" t="s">
        <v>19</v>
      </c>
      <c r="I80" s="15">
        <v>100</v>
      </c>
      <c r="J80" s="29"/>
      <c r="K80" s="29"/>
      <c r="L80" s="29">
        <v>100</v>
      </c>
      <c r="M80" s="29">
        <v>100</v>
      </c>
      <c r="N80">
        <f t="shared" si="1"/>
        <v>100</v>
      </c>
    </row>
    <row r="81" spans="1:14" ht="36">
      <c r="A81" s="8" t="s">
        <v>267</v>
      </c>
      <c r="B81" s="9" t="s">
        <v>268</v>
      </c>
      <c r="C81" s="9" t="s">
        <v>269</v>
      </c>
      <c r="D81" s="10" t="s">
        <v>270</v>
      </c>
      <c r="E81" s="11">
        <v>2</v>
      </c>
      <c r="F81" s="12">
        <v>120</v>
      </c>
      <c r="G81" s="13" t="s">
        <v>18</v>
      </c>
      <c r="H81" s="13" t="s">
        <v>19</v>
      </c>
      <c r="I81" s="15">
        <v>240</v>
      </c>
      <c r="J81" s="29"/>
      <c r="K81" s="29"/>
      <c r="L81" s="29">
        <v>120</v>
      </c>
      <c r="M81" s="29">
        <v>150</v>
      </c>
      <c r="N81">
        <f t="shared" si="1"/>
        <v>300</v>
      </c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29"/>
      <c r="K82" s="29"/>
      <c r="L82" s="29"/>
      <c r="M82" s="29"/>
    </row>
    <row r="83" spans="1:14">
      <c r="A83" s="1"/>
      <c r="B83" s="1"/>
      <c r="C83" s="1"/>
      <c r="D83" s="1"/>
      <c r="E83" s="1"/>
      <c r="F83" s="1"/>
      <c r="G83" s="17" t="s">
        <v>271</v>
      </c>
      <c r="H83" s="18"/>
      <c r="I83" s="19">
        <v>49490</v>
      </c>
      <c r="J83" s="29"/>
      <c r="K83" s="29"/>
      <c r="L83" s="29"/>
      <c r="M83" s="29"/>
      <c r="N83" s="33">
        <f>SUM(N11:N81)</f>
        <v>100470</v>
      </c>
    </row>
    <row r="84" spans="1:14">
      <c r="A84" s="1"/>
      <c r="B84" s="1"/>
      <c r="C84" s="1"/>
      <c r="D84" s="1"/>
      <c r="E84" s="1"/>
      <c r="F84" s="1"/>
      <c r="G84" s="17" t="s">
        <v>272</v>
      </c>
      <c r="H84" s="1"/>
      <c r="I84" s="1"/>
      <c r="J84" s="29"/>
      <c r="K84" s="29"/>
      <c r="L84" s="29"/>
      <c r="M84" s="29"/>
    </row>
    <row r="85" spans="1:14">
      <c r="A85" s="1"/>
      <c r="B85" s="1"/>
      <c r="C85" s="1"/>
      <c r="D85" s="1"/>
      <c r="E85" s="1"/>
      <c r="F85" s="1"/>
      <c r="G85" s="17" t="s">
        <v>273</v>
      </c>
      <c r="H85" s="1"/>
      <c r="I85" s="20">
        <v>8248.32</v>
      </c>
      <c r="J85" s="29"/>
      <c r="K85" s="29"/>
      <c r="L85" s="29"/>
      <c r="M85" s="29"/>
    </row>
    <row r="86" spans="1:14">
      <c r="A86" s="1"/>
      <c r="B86" s="1"/>
      <c r="C86" s="1"/>
      <c r="D86" s="1"/>
      <c r="E86" s="1"/>
      <c r="F86" s="1"/>
      <c r="G86" s="17" t="s">
        <v>1</v>
      </c>
      <c r="H86" s="1"/>
      <c r="I86" s="21" t="s">
        <v>1</v>
      </c>
      <c r="J86" s="29"/>
      <c r="K86" s="29"/>
      <c r="L86" s="29"/>
      <c r="M86" s="29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29"/>
      <c r="K87" s="29"/>
      <c r="L87" s="29"/>
      <c r="M87" s="29"/>
    </row>
    <row r="88" spans="1:14">
      <c r="A88" s="22"/>
      <c r="B88" s="1"/>
      <c r="C88" s="1"/>
      <c r="D88" s="1"/>
      <c r="E88" s="1"/>
      <c r="F88" s="1"/>
      <c r="G88" s="1"/>
      <c r="H88" s="1"/>
      <c r="I88" s="1"/>
      <c r="J88" s="29"/>
      <c r="K88" s="29"/>
      <c r="L88" s="29"/>
      <c r="M88" s="29"/>
    </row>
    <row r="89" spans="1:14">
      <c r="A89" s="34"/>
      <c r="B89" s="34"/>
      <c r="C89" s="34"/>
      <c r="D89" s="34"/>
      <c r="E89" s="1"/>
      <c r="F89" s="35"/>
      <c r="G89" s="35"/>
      <c r="H89" s="35"/>
      <c r="I89" s="35"/>
      <c r="J89" s="29"/>
      <c r="K89" s="29"/>
      <c r="L89" s="29"/>
      <c r="M89" s="29"/>
    </row>
    <row r="90" spans="1:14">
      <c r="A90" s="1"/>
      <c r="B90" s="1"/>
      <c r="C90" s="1"/>
      <c r="D90" s="1"/>
      <c r="E90" s="1"/>
      <c r="F90" s="1"/>
      <c r="G90" s="1"/>
      <c r="H90" s="1"/>
      <c r="I90" s="23" t="s">
        <v>1</v>
      </c>
      <c r="J90" s="29"/>
      <c r="K90" s="29"/>
      <c r="L90" s="29"/>
      <c r="M90" s="29"/>
    </row>
    <row r="91" spans="1:14">
      <c r="A91" s="1"/>
      <c r="B91" s="24"/>
      <c r="C91" s="24"/>
      <c r="D91" s="24"/>
      <c r="E91" s="24"/>
      <c r="F91" s="1"/>
      <c r="G91" s="1"/>
      <c r="H91" s="1"/>
      <c r="I91" s="1"/>
    </row>
    <row r="92" spans="1:14">
      <c r="A92" s="1"/>
      <c r="B92" s="25" t="s">
        <v>277</v>
      </c>
      <c r="C92" s="25"/>
      <c r="D92" s="25"/>
      <c r="E92" s="25" t="s">
        <v>276</v>
      </c>
      <c r="F92" s="1"/>
      <c r="G92" s="1"/>
      <c r="H92" s="1"/>
      <c r="I92" s="1"/>
    </row>
    <row r="93" spans="1:14">
      <c r="A93" s="1"/>
      <c r="B93" s="26"/>
      <c r="C93" s="26"/>
      <c r="D93" s="26"/>
      <c r="E93" s="24"/>
      <c r="F93" s="1"/>
      <c r="G93" s="1"/>
      <c r="H93" s="1"/>
      <c r="I93" s="1"/>
    </row>
    <row r="94" spans="1:14">
      <c r="A94" s="1"/>
      <c r="B94" s="26"/>
      <c r="C94" s="26"/>
      <c r="D94" s="26"/>
      <c r="E94" s="27"/>
      <c r="F94" s="1"/>
      <c r="G94" s="1"/>
      <c r="H94" s="1"/>
      <c r="I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</row>
  </sheetData>
  <mergeCells count="13">
    <mergeCell ref="A89:D89"/>
    <mergeCell ref="F89:I89"/>
    <mergeCell ref="B2:D2"/>
    <mergeCell ref="A9:I9"/>
    <mergeCell ref="A10:I10"/>
    <mergeCell ref="A15:I15"/>
    <mergeCell ref="A16:I16"/>
    <mergeCell ref="A19:I19"/>
    <mergeCell ref="A21:I21"/>
    <mergeCell ref="A23:I23"/>
    <mergeCell ref="A28:I28"/>
    <mergeCell ref="A30:I30"/>
    <mergeCell ref="A46:I4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2023-02-28T07:39:13Z</dcterms:modified>
</cp:coreProperties>
</file>